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howInkAnnotation="0" autoCompressPictures="0"/>
  <mc:AlternateContent xmlns:mc="http://schemas.openxmlformats.org/markup-compatibility/2006">
    <mc:Choice Requires="x15">
      <x15ac:absPath xmlns:x15ac="http://schemas.microsoft.com/office/spreadsheetml/2010/11/ac" url="https://berrydunn.sharepoint.com/sites/KL-PR-MESEOMCServices/Project Documents/Project Management/02. Procurement/Deliverables/D2 - Procurement Posting Package/PRE RFP/2. RFP Attachments/"/>
    </mc:Choice>
  </mc:AlternateContent>
  <xr:revisionPtr revIDLastSave="597" documentId="8_{C1CDBA8B-423D-4B5D-9C18-B394594DEE6A}" xr6:coauthVersionLast="47" xr6:coauthVersionMax="47" xr10:uidLastSave="{D4ED8B38-3717-4959-A6A5-4728B41A720F}"/>
  <bookViews>
    <workbookView xWindow="-55875" yWindow="-3690" windowWidth="27960" windowHeight="18615" tabRatio="826" activeTab="2" xr2:uid="{00000000-000D-0000-FFFF-FFFF00000000}"/>
  </bookViews>
  <sheets>
    <sheet name="TOC" sheetId="6" r:id="rId1"/>
    <sheet name="1. Instructions" sheetId="28" r:id="rId2"/>
    <sheet name="2. Cost Summary" sheetId="27" r:id="rId3"/>
    <sheet name="3. Labor Rates" sheetId="17" r:id="rId4"/>
    <sheet name="4. Project Deliverables" sheetId="18" r:id="rId5"/>
    <sheet name="5. PRE Services" sheetId="29" r:id="rId6"/>
    <sheet name="6. Cost Assumptions" sheetId="23" r:id="rId7"/>
  </sheets>
  <definedNames>
    <definedName name="_xlnm.Print_Area" localSheetId="3">'3. Labor Rates'!$A$1:$B$40</definedName>
    <definedName name="_xlnm.Print_Area" localSheetId="4">'4. Project Deliverables'!$A$1:$E$67</definedName>
    <definedName name="_xlnm.Print_Area" localSheetId="5">'5. PRE Services'!$A$1:$D$39</definedName>
    <definedName name="_xlnm.Print_Area" localSheetId="6">'6. Cost Assumptions'!$A$1:$F$28</definedName>
    <definedName name="_xlnm.Print_Titles" localSheetId="3">'3. Labor Rates'!$6:$8</definedName>
    <definedName name="_xlnm.Print_Titles" localSheetId="4">'4. Project Deliverables'!$4:$6</definedName>
    <definedName name="_xlnm.Print_Titles" localSheetId="5">'5. PRE Services'!$6:$8</definedName>
    <definedName name="varModuleName" localSheetId="2">TOC!$A$1</definedName>
    <definedName name="varModuleName">TOC!$A$1</definedName>
    <definedName name="varOfferorName">TOC!#REF!</definedName>
    <definedName name="varTotalHardwareCost">#REF!</definedName>
    <definedName name="varTotalImplementationCost" localSheetId="2">'4. Project Deliverables'!#REF!</definedName>
    <definedName name="varTotalImplementationCost">'4. Project Deliverables'!#REF!</definedName>
    <definedName name="varTotalPackagedSWcosts" localSheetId="2">#REF!</definedName>
    <definedName name="varTotalPackagedSWcost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6" i="27" l="1"/>
  <c r="B12" i="27"/>
  <c r="B38" i="17"/>
  <c r="B14" i="27"/>
  <c r="B37" i="29"/>
  <c r="D10" i="29"/>
  <c r="D11" i="29"/>
  <c r="D12" i="29"/>
  <c r="D13" i="29"/>
  <c r="D14" i="29"/>
  <c r="D15" i="29"/>
  <c r="D16" i="29"/>
  <c r="D17" i="29"/>
  <c r="D18" i="29"/>
  <c r="D19" i="29"/>
  <c r="D20" i="29"/>
  <c r="D21" i="29"/>
  <c r="D22" i="29"/>
  <c r="D23" i="29"/>
  <c r="D24" i="29"/>
  <c r="D25" i="29"/>
  <c r="D26" i="29"/>
  <c r="D27" i="29"/>
  <c r="D28" i="29"/>
  <c r="D29" i="29"/>
  <c r="D30" i="29"/>
  <c r="D31" i="29"/>
  <c r="D32" i="29"/>
  <c r="D33" i="29"/>
  <c r="D34" i="29"/>
  <c r="D35" i="29"/>
  <c r="D36" i="29"/>
  <c r="D9" i="29"/>
  <c r="B13" i="27"/>
  <c r="C44" i="18"/>
  <c r="D44" i="18"/>
  <c r="D38" i="18"/>
  <c r="C38" i="18"/>
  <c r="C51" i="18"/>
  <c r="D32" i="18"/>
  <c r="D9" i="18"/>
  <c r="D10" i="18"/>
  <c r="D25" i="18"/>
  <c r="D13" i="18"/>
  <c r="D14" i="18"/>
  <c r="D15" i="18"/>
  <c r="D16" i="18"/>
  <c r="D17" i="18"/>
  <c r="D18" i="18"/>
  <c r="D19" i="18"/>
  <c r="D20" i="18"/>
  <c r="D21" i="18"/>
  <c r="D22" i="18"/>
  <c r="D23" i="18"/>
  <c r="D24" i="18"/>
  <c r="D29" i="18"/>
  <c r="D31" i="18"/>
  <c r="C32" i="18"/>
  <c r="C25" i="18"/>
  <c r="B15" i="27"/>
  <c r="E44" i="18"/>
  <c r="E50" i="18"/>
  <c r="E49" i="18"/>
  <c r="A2" i="29"/>
  <c r="A17" i="29"/>
  <c r="A18" i="29"/>
  <c r="A19" i="29"/>
  <c r="A20" i="29"/>
  <c r="A21" i="29"/>
  <c r="A22" i="29"/>
  <c r="A23" i="29"/>
  <c r="A24" i="29"/>
  <c r="A25" i="29"/>
  <c r="A26" i="29"/>
  <c r="A27" i="29"/>
  <c r="A28" i="29"/>
  <c r="A29" i="29"/>
  <c r="A30" i="29"/>
  <c r="A31" i="29"/>
  <c r="A32" i="29"/>
  <c r="A33" i="29"/>
  <c r="A34" i="29"/>
  <c r="A35" i="29"/>
  <c r="A36" i="29"/>
  <c r="C37" i="29"/>
  <c r="D37" i="29" l="1"/>
  <c r="A1" i="28"/>
  <c r="E51" i="18" l="1"/>
  <c r="A1" i="27" l="1"/>
  <c r="A2" i="23" l="1"/>
  <c r="A1" i="18"/>
  <c r="A2" i="17"/>
</calcChain>
</file>

<file path=xl/sharedStrings.xml><?xml version="1.0" encoding="utf-8"?>
<sst xmlns="http://schemas.openxmlformats.org/spreadsheetml/2006/main" count="205" uniqueCount="159">
  <si>
    <t>Table of Contents</t>
  </si>
  <si>
    <t>Worksheet Title/Hyperlink</t>
  </si>
  <si>
    <t>Description</t>
  </si>
  <si>
    <t>1. Instructions</t>
  </si>
  <si>
    <t>Instructions for completing the Cost Workbook in accordance with the RFP.</t>
  </si>
  <si>
    <t>2. Cost Summary</t>
  </si>
  <si>
    <t>3. Labor Rates</t>
  </si>
  <si>
    <t>Worksheet for vendor to itemize hourly rate structures for proposed project staff.</t>
  </si>
  <si>
    <t>4. Project Deliverables</t>
  </si>
  <si>
    <t xml:space="preserve">Worksheet describing project deliverables associated with each payment milestone. </t>
  </si>
  <si>
    <t>Worksheet for vendor to itemize all assumptions upon which its pricing is dependent.</t>
  </si>
  <si>
    <t>No.</t>
  </si>
  <si>
    <t>Vendor Instructions</t>
  </si>
  <si>
    <t>Tab Location</t>
  </si>
  <si>
    <t>General</t>
  </si>
  <si>
    <t>This Microsoft Excel Cost Workbook contains multiple worksheets designed to provide a robust understanding of the cost models used by the vendor. Use of this Cost Workbook is essential for PRMP to evaluate the vendor's proposal, and it is essential that the vendor use this form in preparing its pricing response to this RFP.</t>
  </si>
  <si>
    <t>All tabs</t>
  </si>
  <si>
    <t xml:space="preserve">Vendors are only to edit light blue colored cells.  </t>
  </si>
  <si>
    <r>
      <t xml:space="preserve">The worksheet labeled </t>
    </r>
    <r>
      <rPr>
        <b/>
        <sz val="11"/>
        <color theme="1"/>
        <rFont val="Calibri"/>
        <family val="2"/>
        <scheme val="minor"/>
      </rPr>
      <t>TOC (Table of Contents)</t>
    </r>
    <r>
      <rPr>
        <sz val="11"/>
        <color theme="1"/>
        <rFont val="Calibri"/>
        <family val="2"/>
        <scheme val="minor"/>
      </rPr>
      <t xml:space="preserve"> contains brief descriptions of each spreadsheet, as well as convenient one-click navigation of the Cost Workbook. Vendors must enter their "Vendor Name" in the designated field at the top of each worksheet. </t>
    </r>
  </si>
  <si>
    <t>TOC</t>
  </si>
  <si>
    <t>Cost Summary</t>
  </si>
  <si>
    <r>
      <rPr>
        <b/>
        <sz val="11"/>
        <color theme="1"/>
        <rFont val="Calibri"/>
        <family val="2"/>
        <scheme val="minor"/>
      </rPr>
      <t xml:space="preserve">Tab 2. Cost Summary table </t>
    </r>
    <r>
      <rPr>
        <sz val="11"/>
        <color theme="1"/>
        <rFont val="Calibri"/>
        <family val="2"/>
        <scheme val="minor"/>
      </rPr>
      <t>will be automatically calculated using the information entered on the other worksheets.</t>
    </r>
    <r>
      <rPr>
        <i/>
        <sz val="11"/>
        <color theme="1"/>
        <rFont val="Calibri"/>
        <family val="2"/>
        <scheme val="minor"/>
      </rPr>
      <t xml:space="preserve"> Vendor must not change or modify content in this table.</t>
    </r>
    <r>
      <rPr>
        <sz val="11"/>
        <color theme="1"/>
        <rFont val="Calibri"/>
        <family val="2"/>
        <scheme val="minor"/>
      </rPr>
      <t xml:space="preserve"> </t>
    </r>
  </si>
  <si>
    <t>Labor Rates</t>
  </si>
  <si>
    <t xml:space="preserve">3. Labor Rates </t>
  </si>
  <si>
    <t>Deliverables</t>
  </si>
  <si>
    <t>Assumptions</t>
  </si>
  <si>
    <t>Vendor:</t>
  </si>
  <si>
    <t>&lt;Insert Name&gt;</t>
  </si>
  <si>
    <t>Total Cost Summary</t>
  </si>
  <si>
    <t>Tab/ Description</t>
  </si>
  <si>
    <t>Total</t>
  </si>
  <si>
    <t>Hourly Rates</t>
  </si>
  <si>
    <t>Staff Position</t>
  </si>
  <si>
    <t>Account Manager</t>
  </si>
  <si>
    <t>Additional Role 1</t>
  </si>
  <si>
    <t>Additional Role 2</t>
  </si>
  <si>
    <t>Additional Role 3</t>
  </si>
  <si>
    <t>Additional Role 4</t>
  </si>
  <si>
    <t>Additional Role 5</t>
  </si>
  <si>
    <t>Additional Role 6</t>
  </si>
  <si>
    <t>Additional Role 7</t>
  </si>
  <si>
    <t>Additional Role 8</t>
  </si>
  <si>
    <t>Additional Role 9</t>
  </si>
  <si>
    <t>Additional Role 10</t>
  </si>
  <si>
    <t>Additional Role 11</t>
  </si>
  <si>
    <t>Additional Role 12</t>
  </si>
  <si>
    <t>Additional Role 13</t>
  </si>
  <si>
    <t>Additional Role 14</t>
  </si>
  <si>
    <t>Additional Role 15</t>
  </si>
  <si>
    <t>Additional Role 16</t>
  </si>
  <si>
    <t>Additional Role 17</t>
  </si>
  <si>
    <t>Additional Role 18</t>
  </si>
  <si>
    <t>Additional Role 19</t>
  </si>
  <si>
    <t>Additional Role 20</t>
  </si>
  <si>
    <t>Average Rates</t>
  </si>
  <si>
    <t>Project Deliverables</t>
  </si>
  <si>
    <t>Project Deliverables - Initial Delivery and Applicable Updates</t>
  </si>
  <si>
    <t>Deliverable Cost</t>
  </si>
  <si>
    <t>Estimated Hours to Complete</t>
  </si>
  <si>
    <t>Estimated Completion Date</t>
  </si>
  <si>
    <t xml:space="preserve">Task Group 1 - Project Initiation, Planning, and Onboarding </t>
  </si>
  <si>
    <t>D01</t>
  </si>
  <si>
    <t>30-60-90 Day Plan</t>
  </si>
  <si>
    <t>D02</t>
  </si>
  <si>
    <t xml:space="preserve">Kickoff Meeting Materials </t>
  </si>
  <si>
    <t>D03</t>
  </si>
  <si>
    <t>D04</t>
  </si>
  <si>
    <t>Project Management Plan including:</t>
  </si>
  <si>
    <t xml:space="preserve">  - Communications Management Plan</t>
  </si>
  <si>
    <t xml:space="preserve">  - Documentation Management Plan</t>
  </si>
  <si>
    <t xml:space="preserve">  - Quality Management Plan</t>
  </si>
  <si>
    <t xml:space="preserve">  - Risk and Issue Management Plan</t>
  </si>
  <si>
    <t xml:space="preserve">  - Scope Management Plan</t>
  </si>
  <si>
    <t xml:space="preserve">  - Staffing Management Plan</t>
  </si>
  <si>
    <t>D05</t>
  </si>
  <si>
    <t>D06</t>
  </si>
  <si>
    <t>Deliverables Cost for Task Group 1</t>
  </si>
  <si>
    <t>D07</t>
  </si>
  <si>
    <t>D08</t>
  </si>
  <si>
    <t>D09</t>
  </si>
  <si>
    <t>D10</t>
  </si>
  <si>
    <t>D11</t>
  </si>
  <si>
    <t>Deliverables Cost for Task Group 2</t>
  </si>
  <si>
    <t>Project Deliverables - Recurring Delivery</t>
  </si>
  <si>
    <t>Number of Submissions per Month</t>
  </si>
  <si>
    <t>Deliverable ID#</t>
  </si>
  <si>
    <t>Monthly Deliverable Costs Year 1</t>
  </si>
  <si>
    <t>Hours</t>
  </si>
  <si>
    <t>Total Cost</t>
  </si>
  <si>
    <t>Notes</t>
  </si>
  <si>
    <t>Item #</t>
  </si>
  <si>
    <t xml:space="preserve">RFP Reference                    (if applicable) </t>
  </si>
  <si>
    <t>Assumption Title</t>
  </si>
  <si>
    <t>Assumption Description</t>
  </si>
  <si>
    <t>Cost Impact If 
Assumption is Invalid</t>
  </si>
  <si>
    <t>All tabs
10. Cost Assumptions</t>
  </si>
  <si>
    <t>RFP # xx</t>
  </si>
  <si>
    <t>5. PRE Services</t>
  </si>
  <si>
    <t>Worksheet for vendor to itemize project hours by resource for evaluations and accompanying analysis, not including project deliverables support.</t>
  </si>
  <si>
    <r>
      <t xml:space="preserve">Total Cost Summary is the worksheet that summarizes total proposed costs. There are no fields for vendor completion in this table. 
</t>
    </r>
    <r>
      <rPr>
        <sz val="11"/>
        <rFont val="Calibri"/>
        <family val="2"/>
        <scheme val="minor"/>
      </rPr>
      <t>Ve</t>
    </r>
    <r>
      <rPr>
        <sz val="11"/>
        <color theme="1"/>
        <rFont val="Calibri"/>
        <family val="2"/>
        <scheme val="minor"/>
      </rPr>
      <t>ndors are to enter only the number of months allocated to the PRE Services (18 months). No other components in this table may be changed or formatted by the vendor.</t>
    </r>
  </si>
  <si>
    <t>7. Cost Assumptions</t>
  </si>
  <si>
    <r>
      <rPr>
        <sz val="11"/>
        <rFont val="Calibri"/>
        <family val="2"/>
      </rPr>
      <t xml:space="preserve">Project deliverables will be charged using a firm-fixed-price. </t>
    </r>
    <r>
      <rPr>
        <sz val="11"/>
        <color rgb="FF000000"/>
        <rFont val="Calibri"/>
        <family val="2"/>
      </rPr>
      <t>The proposed cost per deliverable is all inclusive of the initial submission and all updates or maintenance required during the contract performance period. Vendor instructions are included for costing recurring deliverables.
Deliverable payments are based on deliverable milestones. The Payment Milestone is complete when all associated deliverables have been submitted and approved.</t>
    </r>
  </si>
  <si>
    <t>3. Labor Rates
5. PRE Services</t>
  </si>
  <si>
    <r>
      <t xml:space="preserve">Evaluation and analysis services - </t>
    </r>
    <r>
      <rPr>
        <b/>
        <sz val="11"/>
        <color theme="1"/>
        <rFont val="Calibri"/>
        <family val="2"/>
        <scheme val="minor"/>
      </rPr>
      <t xml:space="preserve">(Tab 5. PRE Services) </t>
    </r>
    <r>
      <rPr>
        <sz val="11"/>
        <color theme="1"/>
        <rFont val="Calibri"/>
        <family val="2"/>
        <scheme val="minor"/>
      </rPr>
      <t xml:space="preserve">The vendor should use this worksheet to input LOE (hours) for time and materials, not including costs/hours related to deliverables, and obtain cost amount based on the information provided on the labor rates worksheet. </t>
    </r>
  </si>
  <si>
    <t>PRE Services - Evaluations, Analysis, Implementation, Support, and Project Close Out</t>
  </si>
  <si>
    <t>The vendor should provide details pertaining to the assumptions, expectations, and performance parameters that have been used as the basis for the pricing. 
The vendor will enter assumptions based on the PRE Services allocation of 18 months.  Please note that the vendor's response to this Cost Workbook will not be considered an actual commitment to perform the project, but will be considered a costing model and pricing structure commitment, if the vendor is selected.</t>
  </si>
  <si>
    <t>PRMP PRE RFP Cost Proposal</t>
  </si>
  <si>
    <t>Term - 18 months</t>
  </si>
  <si>
    <t>Project Deliverables and PRE Services</t>
  </si>
  <si>
    <t>Business Process SME</t>
  </si>
  <si>
    <t>Program Manager</t>
  </si>
  <si>
    <t>Field Representative Lead &amp; Contact Center Oversight</t>
  </si>
  <si>
    <t>Advisory Services Training and Outreach Lead</t>
  </si>
  <si>
    <t>Business Process Reengineering Lead</t>
  </si>
  <si>
    <t>Organizational Change Management Lead</t>
  </si>
  <si>
    <t>Regulatory Compliance and Policy Lead</t>
  </si>
  <si>
    <t xml:space="preserve">Monthly Status Report </t>
  </si>
  <si>
    <t>Diagnostic Report</t>
  </si>
  <si>
    <t>Business Process Improvement Plan</t>
  </si>
  <si>
    <t>Implementation Model</t>
  </si>
  <si>
    <t>Performance Measurement System</t>
  </si>
  <si>
    <t>Impact Evaluation Report</t>
  </si>
  <si>
    <t>Project Schedule</t>
  </si>
  <si>
    <t>Applicable for 18 month contract period</t>
  </si>
  <si>
    <t>5. PRE Services - Evaluations, Analysis, Implementation and Support</t>
  </si>
  <si>
    <t>PRE Services
 Proposed Staffing Level and Costs</t>
  </si>
  <si>
    <t xml:space="preserve">Term - 18 months
</t>
  </si>
  <si>
    <t>Term - 18 Months</t>
  </si>
  <si>
    <t>Rationale</t>
  </si>
  <si>
    <t>6. Cost Assumptions</t>
  </si>
  <si>
    <r>
      <t xml:space="preserve">Please refer to the RFP document for details describing the services and scope of the PRMP </t>
    </r>
    <r>
      <rPr>
        <sz val="11"/>
        <rFont val="Calibri"/>
        <family val="2"/>
        <scheme val="minor"/>
      </rPr>
      <t>PRE</t>
    </r>
    <r>
      <rPr>
        <sz val="11"/>
        <color theme="4" tint="-0.499984740745262"/>
        <rFont val="Calibri"/>
        <family val="2"/>
        <scheme val="minor"/>
      </rPr>
      <t xml:space="preserve"> </t>
    </r>
    <r>
      <rPr>
        <sz val="11"/>
        <color theme="1"/>
        <rFont val="Calibri"/>
        <family val="2"/>
        <scheme val="minor"/>
      </rPr>
      <t>RFP in accordance with this Cost Workbook. In addition to the items below, vendors are expected to review Attachment A: Cost Proposal Instructions.</t>
    </r>
  </si>
  <si>
    <t>Organizational Change Management Plan</t>
  </si>
  <si>
    <t xml:space="preserve">   - Change Management Plan</t>
  </si>
  <si>
    <t xml:space="preserve">  - Stakeholder Management Plan and Stakeholder Analysis</t>
  </si>
  <si>
    <t>D12</t>
  </si>
  <si>
    <t>Deliverable Cost (Per Monthly)</t>
  </si>
  <si>
    <t>Total Cost for 18-month contract term</t>
  </si>
  <si>
    <r>
      <t xml:space="preserve">Completion of the PRMP Cost Workbook is mandatory. Any cost-related data, including the completed PRMP Cost Workbook, must be submitted with Package 2: Cost Proposal as per the RFP.  Refer to </t>
    </r>
    <r>
      <rPr>
        <b/>
        <sz val="11"/>
        <color theme="1"/>
        <rFont val="Calibri"/>
        <family val="2"/>
        <scheme val="minor"/>
      </rPr>
      <t>RFP Section 4.12 Two-Part Submission</t>
    </r>
    <r>
      <rPr>
        <i/>
        <sz val="11"/>
        <color theme="1"/>
        <rFont val="Calibri"/>
        <family val="2"/>
        <scheme val="minor"/>
      </rPr>
      <t xml:space="preserve"> </t>
    </r>
    <r>
      <rPr>
        <sz val="11"/>
        <color theme="1"/>
        <rFont val="Calibri"/>
        <family val="2"/>
        <scheme val="minor"/>
      </rPr>
      <t>for two-part proposal submission instructions.</t>
    </r>
  </si>
  <si>
    <r>
      <t xml:space="preserve">Each worksheet is designed to elicit specific pricing information related to the RFP. If the vendor's typical pricing model does not normally charge for a specific element provided within this workbook,  enter a statement in </t>
    </r>
    <r>
      <rPr>
        <b/>
        <sz val="11"/>
        <color theme="1"/>
        <rFont val="Calibri"/>
        <family val="2"/>
        <scheme val="minor"/>
      </rPr>
      <t>Tab 6. Cost Assumptions</t>
    </r>
    <r>
      <rPr>
        <sz val="11"/>
        <color theme="1"/>
        <rFont val="Calibri"/>
        <family val="2"/>
        <scheme val="minor"/>
      </rPr>
      <t xml:space="preserve"> regarding the specific element to describe the vendor's methodology of charging for that element and its impact on the vendor proposed cost model (e.g., not applicable, no additional charge).</t>
    </r>
  </si>
  <si>
    <t>included in D05</t>
  </si>
  <si>
    <t>Payment Milestone 1: Project Initiation
Deliverable ID#</t>
  </si>
  <si>
    <t>Payment Milestone 2: Discovery and Analysis
Deliverable ID#</t>
  </si>
  <si>
    <t>Task Group 2 - Discovery and Analysis</t>
  </si>
  <si>
    <t>Task Group 3 - Implementation</t>
  </si>
  <si>
    <t>Payment Milestone 3: Implementation
Deliverable ID#</t>
  </si>
  <si>
    <t>Deliverables Cost for Task Group 3</t>
  </si>
  <si>
    <t>Payment Milestone 4: Implementation Monitoring, Evaluation, Refinement, and Closeout 
Deliverable ID#</t>
  </si>
  <si>
    <t>D13</t>
  </si>
  <si>
    <t>PRE Services Closeout Management Plan</t>
  </si>
  <si>
    <t>Deliverables Cost for Task Group 4</t>
  </si>
  <si>
    <t xml:space="preserve">Task Group 4 - Implementation Monitoring, Evaluation, Refinement, and Closeout </t>
  </si>
  <si>
    <t xml:space="preserve">  - Project Closeout Plan</t>
  </si>
  <si>
    <t>Change Readiness Assesment</t>
  </si>
  <si>
    <t xml:space="preserve">*Monthly Status Report </t>
  </si>
  <si>
    <t xml:space="preserve">* Project Schedule </t>
  </si>
  <si>
    <t>PRMP will use the "Labor Rates" supplied by the vendor as the rate card for all future change requests. The unassigned ad-hoc hours allocation in the Cost Summary tab will automatically be calculated based on the vendor's provided labor rates.</t>
  </si>
  <si>
    <t>Unassigned Ad-Hoc Hours</t>
  </si>
  <si>
    <t>Blended Rate</t>
  </si>
  <si>
    <t>Labor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</si>
</sst>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_(&quot;$&quot;* \(#,##0.00\);_(&quot;$&quot;* &quot;-&quot;??_);_(@_)"/>
    <numFmt numFmtId="164" formatCode="[$-409]mmm\-yy;@"/>
  </numFmts>
  <fonts count="2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
      <u/>
      <sz val="11"/>
      <color theme="10"/>
      <name val="Calibri"/>
      <family val="2"/>
      <scheme val="minor"/>
    </font>
    <font>
      <b/>
      <sz val="14"/>
      <color theme="0"/>
      <name val="Calibri"/>
      <family val="2"/>
      <scheme val="minor"/>
    </font>
    <font>
      <b/>
      <sz val="11"/>
      <name val="Calibri"/>
      <family val="2"/>
      <scheme val="minor"/>
    </font>
    <font>
      <b/>
      <sz val="12"/>
      <color theme="0"/>
      <name val="Calibri"/>
      <family val="2"/>
      <scheme val="minor"/>
    </font>
    <font>
      <sz val="12"/>
      <color theme="1"/>
      <name val="Calibri"/>
      <family val="2"/>
      <scheme val="minor"/>
    </font>
    <font>
      <i/>
      <sz val="11"/>
      <color theme="1"/>
      <name val="Calibri"/>
      <family val="2"/>
      <scheme val="minor"/>
    </font>
    <font>
      <sz val="11"/>
      <color theme="1"/>
      <name val="Calibri"/>
      <family val="2"/>
    </font>
    <font>
      <i/>
      <sz val="11"/>
      <name val="Calibri"/>
      <family val="2"/>
      <scheme val="minor"/>
    </font>
    <font>
      <sz val="11"/>
      <color rgb="FF000000"/>
      <name val="Calibri"/>
      <family val="2"/>
    </font>
    <font>
      <sz val="10"/>
      <color rgb="FFFFFFFF"/>
      <name val="Arial"/>
      <family val="2"/>
      <charset val="1"/>
    </font>
    <font>
      <sz val="10"/>
      <color rgb="FF000000"/>
      <name val="Arial"/>
      <family val="2"/>
      <charset val="1"/>
    </font>
    <font>
      <sz val="8"/>
      <name val="Calibri"/>
      <family val="2"/>
      <scheme val="minor"/>
    </font>
    <font>
      <b/>
      <sz val="11"/>
      <color rgb="FFFFFFFF"/>
      <name val="Calibri"/>
      <family val="2"/>
      <scheme val="minor"/>
    </font>
    <font>
      <b/>
      <sz val="16"/>
      <color theme="1"/>
      <name val="Calibri"/>
      <family val="2"/>
      <scheme val="minor"/>
    </font>
    <font>
      <sz val="11"/>
      <name val="Calibri"/>
      <family val="2"/>
    </font>
    <font>
      <b/>
      <sz val="11"/>
      <color rgb="FF000000"/>
      <name val="Calibri"/>
      <family val="2"/>
    </font>
    <font>
      <sz val="11"/>
      <name val="Calibri"/>
      <family val="2"/>
      <scheme val="minor"/>
    </font>
    <font>
      <b/>
      <sz val="14"/>
      <color theme="1"/>
      <name val="Calibri"/>
      <family val="2"/>
      <scheme val="minor"/>
    </font>
    <font>
      <b/>
      <i/>
      <sz val="14"/>
      <color theme="1"/>
      <name val="Calibri"/>
      <family val="2"/>
      <scheme val="minor"/>
    </font>
    <font>
      <b/>
      <sz val="12"/>
      <name val="Calibri"/>
      <family val="2"/>
      <scheme val="minor"/>
    </font>
    <font>
      <sz val="10"/>
      <name val="Arial"/>
      <family val="2"/>
      <charset val="1"/>
    </font>
    <font>
      <b/>
      <strike/>
      <sz val="11"/>
      <color theme="1"/>
      <name val="Calibri"/>
      <family val="2"/>
      <scheme val="minor"/>
    </font>
    <font>
      <sz val="11"/>
      <color theme="4" tint="-0.499984740745262"/>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00527B"/>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rgb="FFFFC000"/>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6" tint="0.39997558519241921"/>
        <bgColor indexed="64"/>
      </patternFill>
    </fill>
  </fills>
  <borders count="4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medium">
        <color indexed="64"/>
      </top>
      <bottom style="thin">
        <color auto="1"/>
      </bottom>
      <diagonal/>
    </border>
    <border>
      <left/>
      <right/>
      <top style="medium">
        <color indexed="64"/>
      </top>
      <bottom style="medium">
        <color indexed="64"/>
      </bottom>
      <diagonal/>
    </border>
    <border>
      <left style="medium">
        <color indexed="64"/>
      </left>
      <right/>
      <top/>
      <bottom style="thin">
        <color auto="1"/>
      </bottom>
      <diagonal/>
    </border>
    <border>
      <left style="medium">
        <color indexed="64"/>
      </left>
      <right/>
      <top style="thin">
        <color auto="1"/>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bottom style="thin">
        <color auto="1"/>
      </bottom>
      <diagonal/>
    </border>
    <border>
      <left/>
      <right/>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rgb="FF000000"/>
      </right>
      <top style="thin">
        <color indexed="64"/>
      </top>
      <bottom style="thin">
        <color auto="1"/>
      </bottom>
      <diagonal/>
    </border>
    <border>
      <left style="thin">
        <color auto="1"/>
      </left>
      <right/>
      <top style="thin">
        <color auto="1"/>
      </top>
      <bottom/>
      <diagonal/>
    </border>
  </borders>
  <cellStyleXfs count="4">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11" fillId="0" borderId="0"/>
  </cellStyleXfs>
  <cellXfs count="215">
    <xf numFmtId="0" fontId="0" fillId="0" borderId="0" xfId="0"/>
    <xf numFmtId="0" fontId="5" fillId="0" borderId="0" xfId="2" quotePrefix="1" applyBorder="1" applyAlignment="1"/>
    <xf numFmtId="0" fontId="5" fillId="0" borderId="0" xfId="2" applyBorder="1" applyAlignment="1"/>
    <xf numFmtId="0" fontId="0" fillId="0" borderId="1" xfId="0" applyBorder="1"/>
    <xf numFmtId="0" fontId="0" fillId="0" borderId="0" xfId="0" applyAlignment="1">
      <alignment horizontal="left" vertical="top" wrapText="1"/>
    </xf>
    <xf numFmtId="44" fontId="0" fillId="5" borderId="1" xfId="1" applyFont="1" applyFill="1" applyBorder="1"/>
    <xf numFmtId="0" fontId="3" fillId="2" borderId="1" xfId="0" applyFont="1" applyFill="1" applyBorder="1" applyAlignment="1">
      <alignment horizontal="center" vertical="center"/>
    </xf>
    <xf numFmtId="0" fontId="0" fillId="5" borderId="1" xfId="0" applyFill="1" applyBorder="1"/>
    <xf numFmtId="0" fontId="9" fillId="0" borderId="0" xfId="0" applyFont="1"/>
    <xf numFmtId="0" fontId="0" fillId="0" borderId="0" xfId="0" applyAlignment="1">
      <alignment vertical="center"/>
    </xf>
    <xf numFmtId="0" fontId="0" fillId="0" borderId="0" xfId="0" applyAlignment="1">
      <alignment vertical="center" wrapText="1"/>
    </xf>
    <xf numFmtId="44" fontId="0" fillId="5" borderId="1" xfId="1" applyFont="1" applyFill="1" applyBorder="1" applyAlignment="1">
      <alignment horizontal="center" vertical="center"/>
    </xf>
    <xf numFmtId="0" fontId="3" fillId="0" borderId="16" xfId="0" applyFont="1" applyBorder="1" applyAlignment="1">
      <alignment horizontal="left" vertical="center"/>
    </xf>
    <xf numFmtId="0" fontId="3" fillId="0" borderId="16" xfId="0" applyFont="1" applyBorder="1" applyAlignment="1">
      <alignment horizontal="left" vertical="center" wrapText="1"/>
    </xf>
    <xf numFmtId="44" fontId="7" fillId="7" borderId="19" xfId="1" applyFont="1" applyFill="1" applyBorder="1" applyAlignment="1">
      <alignment horizontal="center" vertical="center"/>
    </xf>
    <xf numFmtId="0" fontId="0" fillId="0" borderId="0" xfId="0" applyAlignment="1">
      <alignment horizontal="center"/>
    </xf>
    <xf numFmtId="164" fontId="7" fillId="7" borderId="1" xfId="0" applyNumberFormat="1" applyFont="1" applyFill="1" applyBorder="1" applyAlignment="1">
      <alignment horizontal="center" vertical="center" wrapText="1"/>
    </xf>
    <xf numFmtId="0" fontId="7" fillId="7" borderId="18" xfId="0" applyFont="1" applyFill="1" applyBorder="1" applyAlignment="1">
      <alignment horizontal="right"/>
    </xf>
    <xf numFmtId="0" fontId="7" fillId="7" borderId="19" xfId="0" applyFont="1" applyFill="1" applyBorder="1" applyAlignment="1">
      <alignment horizontal="center" vertical="center"/>
    </xf>
    <xf numFmtId="0" fontId="0" fillId="5" borderId="19" xfId="0" applyFill="1" applyBorder="1"/>
    <xf numFmtId="0" fontId="0" fillId="7" borderId="16" xfId="0" applyFill="1" applyBorder="1" applyAlignment="1">
      <alignment horizontal="center" vertical="center"/>
    </xf>
    <xf numFmtId="0" fontId="0" fillId="7" borderId="18" xfId="0" applyFill="1" applyBorder="1" applyAlignment="1">
      <alignment horizontal="center" vertical="center"/>
    </xf>
    <xf numFmtId="0" fontId="0" fillId="0" borderId="0" xfId="0" applyAlignment="1">
      <alignment wrapText="1"/>
    </xf>
    <xf numFmtId="0" fontId="9" fillId="0" borderId="0" xfId="0" applyFont="1" applyAlignment="1">
      <alignment wrapText="1"/>
    </xf>
    <xf numFmtId="0" fontId="0" fillId="0" borderId="1" xfId="0" applyBorder="1" applyAlignment="1">
      <alignment horizontal="center" vertical="center"/>
    </xf>
    <xf numFmtId="0" fontId="0" fillId="5" borderId="1" xfId="1" applyNumberFormat="1" applyFont="1" applyFill="1" applyBorder="1" applyAlignment="1">
      <alignment horizontal="center" vertical="center"/>
    </xf>
    <xf numFmtId="0" fontId="5" fillId="0" borderId="0" xfId="2" quotePrefix="1" applyFill="1" applyBorder="1" applyAlignment="1"/>
    <xf numFmtId="0" fontId="0" fillId="5" borderId="1" xfId="0" applyFill="1" applyBorder="1" applyAlignment="1">
      <alignment horizontal="center" vertical="center"/>
    </xf>
    <xf numFmtId="0" fontId="14" fillId="0" borderId="0" xfId="0" applyFont="1"/>
    <xf numFmtId="0" fontId="15" fillId="0" borderId="0" xfId="0" applyFont="1"/>
    <xf numFmtId="44" fontId="0" fillId="5" borderId="33" xfId="1" applyFont="1" applyFill="1" applyBorder="1"/>
    <xf numFmtId="0" fontId="2" fillId="0" borderId="0" xfId="0" applyFont="1" applyAlignment="1">
      <alignment vertical="center" wrapText="1"/>
    </xf>
    <xf numFmtId="0" fontId="0" fillId="5" borderId="1" xfId="0" applyFill="1" applyBorder="1" applyAlignment="1">
      <alignment horizontal="center"/>
    </xf>
    <xf numFmtId="0" fontId="7" fillId="7" borderId="18" xfId="0" applyFont="1" applyFill="1" applyBorder="1" applyAlignment="1">
      <alignment horizontal="left"/>
    </xf>
    <xf numFmtId="0" fontId="3" fillId="7" borderId="1" xfId="0" applyFont="1" applyFill="1" applyBorder="1"/>
    <xf numFmtId="44" fontId="3" fillId="7" borderId="1" xfId="0" applyNumberFormat="1" applyFont="1" applyFill="1" applyBorder="1"/>
    <xf numFmtId="44" fontId="0" fillId="5" borderId="17" xfId="1" applyFont="1" applyFill="1" applyBorder="1" applyAlignment="1">
      <alignment horizontal="center" vertical="center"/>
    </xf>
    <xf numFmtId="0" fontId="0" fillId="5" borderId="19" xfId="0" applyFill="1" applyBorder="1" applyAlignment="1">
      <alignment horizontal="center" vertical="center"/>
    </xf>
    <xf numFmtId="44" fontId="0" fillId="5" borderId="20" xfId="1" applyFont="1" applyFill="1" applyBorder="1" applyAlignment="1">
      <alignment horizontal="center" vertical="center"/>
    </xf>
    <xf numFmtId="0" fontId="3" fillId="2" borderId="1" xfId="0" applyFont="1" applyFill="1" applyBorder="1" applyAlignment="1">
      <alignment vertical="center"/>
    </xf>
    <xf numFmtId="0" fontId="12" fillId="0" borderId="0" xfId="0" applyFont="1" applyAlignment="1">
      <alignment vertical="center" wrapText="1"/>
    </xf>
    <xf numFmtId="0" fontId="0" fillId="0" borderId="1" xfId="0" applyBorder="1" applyAlignment="1">
      <alignment vertical="center" wrapText="1"/>
    </xf>
    <xf numFmtId="0" fontId="0" fillId="0" borderId="0" xfId="0" applyAlignment="1">
      <alignment horizontal="left"/>
    </xf>
    <xf numFmtId="0" fontId="3" fillId="0" borderId="0" xfId="0" applyFont="1"/>
    <xf numFmtId="0" fontId="18" fillId="0" borderId="0" xfId="0" applyFont="1"/>
    <xf numFmtId="0" fontId="0" fillId="0" borderId="1" xfId="0" applyBorder="1" applyAlignment="1">
      <alignment horizontal="left" vertical="center" wrapText="1"/>
    </xf>
    <xf numFmtId="0" fontId="21" fillId="0" borderId="1" xfId="0" applyFont="1" applyBorder="1" applyAlignment="1">
      <alignment horizontal="left" vertical="center" wrapText="1"/>
    </xf>
    <xf numFmtId="0" fontId="7" fillId="12" borderId="11" xfId="0" applyFont="1" applyFill="1" applyBorder="1" applyAlignment="1">
      <alignment horizontal="center" vertical="center" wrapText="1"/>
    </xf>
    <xf numFmtId="0" fontId="21" fillId="0" borderId="0" xfId="0" applyFont="1"/>
    <xf numFmtId="0" fontId="7" fillId="0" borderId="0" xfId="0" applyFont="1" applyAlignment="1">
      <alignment vertical="center" wrapText="1"/>
    </xf>
    <xf numFmtId="0" fontId="25" fillId="0" borderId="0" xfId="0" applyFont="1"/>
    <xf numFmtId="0" fontId="7" fillId="7" borderId="23" xfId="0" applyFont="1" applyFill="1" applyBorder="1" applyAlignment="1">
      <alignment vertical="center" wrapText="1"/>
    </xf>
    <xf numFmtId="164" fontId="7" fillId="7" borderId="1" xfId="0" applyNumberFormat="1" applyFont="1" applyFill="1" applyBorder="1" applyAlignment="1">
      <alignment horizontal="left" vertical="center" wrapText="1"/>
    </xf>
    <xf numFmtId="44" fontId="1" fillId="5" borderId="1" xfId="1" applyFont="1" applyFill="1" applyBorder="1" applyAlignment="1">
      <alignment horizontal="center" vertical="center"/>
    </xf>
    <xf numFmtId="44" fontId="0" fillId="0" borderId="1" xfId="1" applyFont="1" applyFill="1" applyBorder="1" applyAlignment="1">
      <alignment horizontal="left" vertical="center"/>
    </xf>
    <xf numFmtId="0" fontId="22" fillId="3" borderId="1" xfId="0" applyFont="1" applyFill="1" applyBorder="1" applyAlignment="1">
      <alignment horizontal="center"/>
    </xf>
    <xf numFmtId="0" fontId="21" fillId="0" borderId="1" xfId="0" applyFont="1" applyBorder="1" applyAlignment="1">
      <alignment horizontal="center" vertical="center" wrapText="1"/>
    </xf>
    <xf numFmtId="0" fontId="0" fillId="0" borderId="9" xfId="0" applyBorder="1" applyAlignment="1">
      <alignment horizontal="center" wrapText="1"/>
    </xf>
    <xf numFmtId="0" fontId="0" fillId="0" borderId="0" xfId="0" applyAlignment="1">
      <alignment horizontal="left" wrapText="1"/>
    </xf>
    <xf numFmtId="0" fontId="2" fillId="9" borderId="4" xfId="0" applyFont="1" applyFill="1" applyBorder="1" applyAlignment="1">
      <alignment horizontal="center"/>
    </xf>
    <xf numFmtId="0" fontId="2" fillId="9" borderId="34" xfId="0" applyFont="1" applyFill="1" applyBorder="1" applyAlignment="1">
      <alignment horizontal="center" vertical="center"/>
    </xf>
    <xf numFmtId="0" fontId="22" fillId="3" borderId="4" xfId="0" applyFont="1" applyFill="1" applyBorder="1" applyAlignment="1">
      <alignment horizontal="left"/>
    </xf>
    <xf numFmtId="0" fontId="22" fillId="3" borderId="1" xfId="0" applyFont="1" applyFill="1" applyBorder="1" applyAlignment="1">
      <alignment horizontal="left"/>
    </xf>
    <xf numFmtId="0" fontId="10" fillId="5" borderId="16" xfId="0" applyFont="1" applyFill="1" applyBorder="1"/>
    <xf numFmtId="0" fontId="6" fillId="9" borderId="8" xfId="0" applyFont="1" applyFill="1" applyBorder="1" applyAlignment="1">
      <alignment horizontal="center"/>
    </xf>
    <xf numFmtId="0" fontId="6" fillId="9" borderId="9" xfId="0" applyFont="1" applyFill="1" applyBorder="1" applyAlignment="1">
      <alignment horizontal="center"/>
    </xf>
    <xf numFmtId="0" fontId="7" fillId="7" borderId="1" xfId="0" applyFont="1" applyFill="1" applyBorder="1" applyAlignment="1">
      <alignment horizontal="left" vertical="center" wrapText="1"/>
    </xf>
    <xf numFmtId="0" fontId="0" fillId="0" borderId="0" xfId="0" applyAlignment="1">
      <alignment horizontal="center" wrapText="1"/>
    </xf>
    <xf numFmtId="0" fontId="22" fillId="3" borderId="27" xfId="0" applyFont="1" applyFill="1" applyBorder="1" applyAlignment="1">
      <alignment horizontal="left"/>
    </xf>
    <xf numFmtId="1" fontId="0" fillId="0" borderId="0" xfId="0" applyNumberFormat="1" applyAlignment="1">
      <alignment horizontal="center" vertical="top" wrapText="1"/>
    </xf>
    <xf numFmtId="1" fontId="2" fillId="9" borderId="2" xfId="0"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0" fillId="0" borderId="0" xfId="0" applyNumberFormat="1" applyAlignment="1">
      <alignment horizontal="center"/>
    </xf>
    <xf numFmtId="0" fontId="2" fillId="9" borderId="26" xfId="0" applyFont="1" applyFill="1" applyBorder="1" applyAlignment="1">
      <alignment horizontal="left" vertical="center" wrapText="1"/>
    </xf>
    <xf numFmtId="0" fontId="2" fillId="9" borderId="24" xfId="0" applyFont="1" applyFill="1" applyBorder="1" applyAlignment="1">
      <alignment horizontal="left" vertical="center" wrapText="1"/>
    </xf>
    <xf numFmtId="0" fontId="2" fillId="9" borderId="25" xfId="0" applyFont="1" applyFill="1" applyBorder="1" applyAlignment="1">
      <alignment horizontal="left" vertical="center" wrapText="1"/>
    </xf>
    <xf numFmtId="0" fontId="0" fillId="0" borderId="0" xfId="0" applyAlignment="1">
      <alignment horizontal="left" vertical="center" wrapText="1"/>
    </xf>
    <xf numFmtId="1" fontId="0" fillId="7" borderId="1" xfId="0" applyNumberFormat="1" applyFill="1" applyBorder="1" applyAlignment="1">
      <alignment horizontal="center" vertical="center" wrapText="1"/>
    </xf>
    <xf numFmtId="0" fontId="0" fillId="7" borderId="1" xfId="0" applyFill="1" applyBorder="1" applyAlignment="1">
      <alignment horizontal="left" vertical="center" wrapText="1"/>
    </xf>
    <xf numFmtId="1" fontId="3" fillId="7" borderId="1" xfId="0" applyNumberFormat="1" applyFont="1" applyFill="1" applyBorder="1" applyAlignment="1">
      <alignment horizontal="center" vertical="center" wrapText="1"/>
    </xf>
    <xf numFmtId="0" fontId="3" fillId="7" borderId="1" xfId="0" applyFont="1" applyFill="1" applyBorder="1" applyAlignment="1">
      <alignment horizontal="left" vertical="center" wrapText="1"/>
    </xf>
    <xf numFmtId="1" fontId="7" fillId="7" borderId="1" xfId="0" applyNumberFormat="1" applyFont="1" applyFill="1" applyBorder="1" applyAlignment="1">
      <alignment horizontal="center" vertical="center" wrapText="1"/>
    </xf>
    <xf numFmtId="0" fontId="3" fillId="3" borderId="0" xfId="0" applyFont="1" applyFill="1" applyAlignment="1">
      <alignment horizontal="center" vertical="center"/>
    </xf>
    <xf numFmtId="0" fontId="10" fillId="5" borderId="1" xfId="0" applyFont="1" applyFill="1" applyBorder="1" applyAlignment="1">
      <alignment wrapText="1"/>
    </xf>
    <xf numFmtId="0" fontId="26" fillId="0" borderId="0" xfId="0" applyFont="1"/>
    <xf numFmtId="0" fontId="3" fillId="3" borderId="1" xfId="0" applyFont="1" applyFill="1" applyBorder="1" applyAlignment="1">
      <alignment horizontal="center" vertical="center"/>
    </xf>
    <xf numFmtId="44" fontId="1" fillId="4" borderId="1" xfId="1" applyFont="1" applyFill="1" applyBorder="1" applyAlignment="1">
      <alignment horizontal="center" vertical="center"/>
    </xf>
    <xf numFmtId="44" fontId="1" fillId="4" borderId="1" xfId="1" applyFont="1" applyFill="1" applyBorder="1" applyAlignment="1">
      <alignment vertical="center"/>
    </xf>
    <xf numFmtId="0" fontId="13" fillId="0" borderId="1" xfId="0" applyFont="1" applyBorder="1" applyAlignment="1">
      <alignment vertical="center" wrapText="1"/>
    </xf>
    <xf numFmtId="0" fontId="0" fillId="5" borderId="4" xfId="0" applyFill="1" applyBorder="1" applyAlignment="1">
      <alignment horizontal="center" vertical="center"/>
    </xf>
    <xf numFmtId="44" fontId="0" fillId="8" borderId="4" xfId="1" applyFont="1" applyFill="1" applyBorder="1" applyAlignment="1">
      <alignment horizontal="center" vertical="center"/>
    </xf>
    <xf numFmtId="0" fontId="0" fillId="0" borderId="0" xfId="0" applyAlignment="1">
      <alignment vertical="top" wrapText="1"/>
    </xf>
    <xf numFmtId="0" fontId="7" fillId="7" borderId="1" xfId="0" applyFont="1" applyFill="1" applyBorder="1" applyAlignment="1">
      <alignment vertical="center" wrapText="1"/>
    </xf>
    <xf numFmtId="0" fontId="0" fillId="5" borderId="1" xfId="0" applyFill="1" applyBorder="1" applyAlignment="1">
      <alignment vertical="center" wrapText="1"/>
    </xf>
    <xf numFmtId="0" fontId="3" fillId="7" borderId="1" xfId="0" applyFont="1" applyFill="1" applyBorder="1" applyAlignment="1">
      <alignment vertical="center" wrapText="1"/>
    </xf>
    <xf numFmtId="0" fontId="20" fillId="7" borderId="1" xfId="0" applyFont="1" applyFill="1" applyBorder="1" applyAlignment="1">
      <alignment vertical="center" wrapText="1"/>
    </xf>
    <xf numFmtId="0" fontId="3" fillId="7" borderId="1" xfId="0" applyFont="1" applyFill="1" applyBorder="1" applyAlignment="1">
      <alignment wrapText="1"/>
    </xf>
    <xf numFmtId="0" fontId="0" fillId="0" borderId="7" xfId="0" applyBorder="1" applyAlignment="1">
      <alignment vertical="center" wrapText="1"/>
    </xf>
    <xf numFmtId="44" fontId="7" fillId="7" borderId="19" xfId="0" applyNumberFormat="1" applyFont="1" applyFill="1" applyBorder="1" applyAlignment="1">
      <alignment horizontal="center" vertical="center"/>
    </xf>
    <xf numFmtId="0" fontId="6" fillId="11" borderId="5" xfId="0" applyFont="1" applyFill="1" applyBorder="1" applyAlignment="1">
      <alignment horizontal="center" vertical="center"/>
    </xf>
    <xf numFmtId="0" fontId="23" fillId="5" borderId="1" xfId="0" applyFont="1" applyFill="1" applyBorder="1" applyAlignment="1">
      <alignment horizontal="left"/>
    </xf>
    <xf numFmtId="0" fontId="23" fillId="5" borderId="34" xfId="0" applyFont="1" applyFill="1" applyBorder="1" applyAlignment="1">
      <alignment horizontal="left"/>
    </xf>
    <xf numFmtId="0" fontId="7" fillId="12" borderId="5" xfId="0" applyFont="1" applyFill="1" applyBorder="1" applyAlignment="1">
      <alignment horizontal="center" vertical="center" wrapText="1"/>
    </xf>
    <xf numFmtId="0" fontId="8" fillId="9" borderId="3" xfId="0" applyFont="1" applyFill="1" applyBorder="1" applyAlignment="1">
      <alignment vertical="center" wrapText="1"/>
    </xf>
    <xf numFmtId="0" fontId="5" fillId="0" borderId="1" xfId="2" applyBorder="1"/>
    <xf numFmtId="0" fontId="21" fillId="0" borderId="1" xfId="0" applyFont="1" applyBorder="1"/>
    <xf numFmtId="44" fontId="0" fillId="0" borderId="1" xfId="1" applyFont="1" applyFill="1" applyBorder="1" applyAlignment="1">
      <alignment vertical="center"/>
    </xf>
    <xf numFmtId="0" fontId="21" fillId="0" borderId="15" xfId="0" applyFont="1" applyBorder="1" applyProtection="1">
      <protection hidden="1"/>
    </xf>
    <xf numFmtId="0" fontId="21" fillId="0" borderId="16" xfId="0" applyFont="1" applyBorder="1" applyAlignment="1">
      <alignment wrapText="1"/>
    </xf>
    <xf numFmtId="0" fontId="21" fillId="0" borderId="16" xfId="0" applyFont="1" applyBorder="1"/>
    <xf numFmtId="0" fontId="0" fillId="14" borderId="1" xfId="1" applyNumberFormat="1" applyFont="1" applyFill="1"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3" fillId="0" borderId="0" xfId="0" applyFont="1" applyAlignment="1">
      <alignment horizontal="left" vertical="center"/>
    </xf>
    <xf numFmtId="44" fontId="3" fillId="0" borderId="0" xfId="1" applyFont="1" applyFill="1" applyBorder="1" applyAlignment="1">
      <alignment vertical="center"/>
    </xf>
    <xf numFmtId="0" fontId="11" fillId="0" borderId="0" xfId="0" applyFont="1"/>
    <xf numFmtId="0" fontId="3" fillId="7" borderId="5" xfId="0" applyFont="1" applyFill="1" applyBorder="1" applyAlignment="1">
      <alignment horizontal="left" vertical="center"/>
    </xf>
    <xf numFmtId="0" fontId="3" fillId="7" borderId="6" xfId="0" applyFont="1" applyFill="1" applyBorder="1" applyAlignment="1">
      <alignment horizontal="left" vertical="center"/>
    </xf>
    <xf numFmtId="0" fontId="6" fillId="9" borderId="21" xfId="0" applyFont="1" applyFill="1" applyBorder="1" applyAlignment="1">
      <alignment horizontal="center"/>
    </xf>
    <xf numFmtId="0" fontId="6" fillId="9" borderId="22" xfId="0" applyFont="1" applyFill="1" applyBorder="1" applyAlignment="1">
      <alignment horizontal="center"/>
    </xf>
    <xf numFmtId="0" fontId="6" fillId="9" borderId="8" xfId="0" applyFont="1" applyFill="1" applyBorder="1" applyAlignment="1">
      <alignment horizontal="center"/>
    </xf>
    <xf numFmtId="0" fontId="6" fillId="9" borderId="10" xfId="0" applyFont="1" applyFill="1" applyBorder="1" applyAlignment="1">
      <alignment horizontal="center"/>
    </xf>
    <xf numFmtId="0" fontId="6" fillId="9" borderId="12" xfId="0" applyFont="1" applyFill="1" applyBorder="1" applyAlignment="1">
      <alignment horizontal="center"/>
    </xf>
    <xf numFmtId="0" fontId="6" fillId="9" borderId="14" xfId="0" applyFont="1" applyFill="1" applyBorder="1" applyAlignment="1">
      <alignment horizontal="center"/>
    </xf>
    <xf numFmtId="0" fontId="0" fillId="8" borderId="1" xfId="0" applyFill="1" applyBorder="1" applyAlignment="1">
      <alignment horizontal="left" vertical="top" wrapText="1"/>
    </xf>
    <xf numFmtId="0" fontId="6" fillId="9" borderId="1" xfId="0" applyFont="1" applyFill="1" applyBorder="1" applyAlignment="1">
      <alignment horizontal="center"/>
    </xf>
    <xf numFmtId="0" fontId="6" fillId="9" borderId="13" xfId="0" applyFont="1" applyFill="1" applyBorder="1" applyAlignment="1">
      <alignment horizontal="center"/>
    </xf>
    <xf numFmtId="0" fontId="6" fillId="9" borderId="9" xfId="0" applyFont="1" applyFill="1" applyBorder="1" applyAlignment="1">
      <alignment horizontal="center"/>
    </xf>
    <xf numFmtId="0" fontId="24" fillId="2" borderId="29" xfId="0" applyFont="1" applyFill="1" applyBorder="1" applyAlignment="1">
      <alignment horizontal="center" vertical="center"/>
    </xf>
    <xf numFmtId="0" fontId="24" fillId="2" borderId="11" xfId="0" applyFont="1" applyFill="1" applyBorder="1" applyAlignment="1">
      <alignment horizontal="center" vertical="center"/>
    </xf>
    <xf numFmtId="0" fontId="24" fillId="2" borderId="28"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27" xfId="0" applyFont="1" applyFill="1" applyBorder="1" applyAlignment="1">
      <alignment horizontal="center" vertical="center"/>
    </xf>
    <xf numFmtId="0" fontId="17" fillId="6" borderId="11" xfId="0" applyFont="1" applyFill="1" applyBorder="1" applyAlignment="1">
      <alignment horizontal="center" vertical="center" wrapText="1"/>
    </xf>
    <xf numFmtId="0" fontId="17" fillId="6" borderId="0" xfId="0" applyFont="1" applyFill="1" applyAlignment="1">
      <alignment horizontal="center" vertical="center" wrapText="1"/>
    </xf>
    <xf numFmtId="0" fontId="6" fillId="6" borderId="21" xfId="0" applyFont="1" applyFill="1" applyBorder="1" applyAlignment="1">
      <alignment horizontal="center"/>
    </xf>
    <xf numFmtId="0" fontId="6" fillId="6" borderId="27" xfId="0" applyFont="1" applyFill="1" applyBorder="1" applyAlignment="1">
      <alignment horizontal="center"/>
    </xf>
    <xf numFmtId="0" fontId="10" fillId="10" borderId="5" xfId="0" applyFont="1" applyFill="1" applyBorder="1" applyAlignment="1">
      <alignment horizontal="left" vertical="center" wrapText="1"/>
    </xf>
    <xf numFmtId="0" fontId="10" fillId="10" borderId="6" xfId="0" applyFont="1" applyFill="1" applyBorder="1" applyAlignment="1">
      <alignment horizontal="left" vertical="center" wrapText="1"/>
    </xf>
    <xf numFmtId="0" fontId="10" fillId="10" borderId="7" xfId="0" applyFont="1" applyFill="1" applyBorder="1" applyAlignment="1">
      <alignment horizontal="left" vertical="center" wrapText="1"/>
    </xf>
    <xf numFmtId="0" fontId="3" fillId="7" borderId="5" xfId="0" applyFont="1" applyFill="1" applyBorder="1" applyAlignment="1">
      <alignment horizontal="left" vertical="center"/>
    </xf>
    <xf numFmtId="0" fontId="3" fillId="7" borderId="6" xfId="0" applyFont="1" applyFill="1" applyBorder="1" applyAlignment="1">
      <alignment horizontal="left" vertical="center"/>
    </xf>
    <xf numFmtId="0" fontId="7" fillId="7" borderId="1" xfId="0" applyFont="1" applyFill="1" applyBorder="1" applyAlignment="1">
      <alignment horizontal="left" vertical="center" wrapText="1"/>
    </xf>
    <xf numFmtId="0" fontId="6" fillId="6" borderId="11" xfId="0" applyFont="1" applyFill="1" applyBorder="1" applyAlignment="1">
      <alignment horizontal="center"/>
    </xf>
    <xf numFmtId="0" fontId="6" fillId="6" borderId="0" xfId="0" applyFont="1" applyFill="1" applyAlignment="1">
      <alignment horizontal="center"/>
    </xf>
    <xf numFmtId="0" fontId="6" fillId="6" borderId="8" xfId="0" applyFont="1" applyFill="1" applyBorder="1" applyAlignment="1">
      <alignment horizontal="center"/>
    </xf>
    <xf numFmtId="0" fontId="6" fillId="6" borderId="9" xfId="0" applyFont="1" applyFill="1" applyBorder="1" applyAlignment="1">
      <alignment horizontal="center"/>
    </xf>
    <xf numFmtId="0" fontId="23" fillId="5" borderId="5" xfId="0" applyFont="1" applyFill="1" applyBorder="1" applyAlignment="1">
      <alignment horizontal="left"/>
    </xf>
    <xf numFmtId="0" fontId="23" fillId="5" borderId="6" xfId="0" applyFont="1" applyFill="1" applyBorder="1" applyAlignment="1">
      <alignment horizontal="left"/>
    </xf>
    <xf numFmtId="0" fontId="23" fillId="5" borderId="7" xfId="0" applyFont="1" applyFill="1" applyBorder="1" applyAlignment="1">
      <alignment horizontal="left"/>
    </xf>
    <xf numFmtId="0" fontId="12" fillId="10" borderId="1" xfId="0" applyFont="1" applyFill="1" applyBorder="1" applyAlignment="1">
      <alignment vertical="justify"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7" fillId="7" borderId="5"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12" fillId="10" borderId="1" xfId="0" applyFont="1" applyFill="1" applyBorder="1" applyAlignment="1">
      <alignment horizontal="left" vertical="center" wrapText="1"/>
    </xf>
    <xf numFmtId="0" fontId="0" fillId="0" borderId="0" xfId="0" applyAlignment="1">
      <alignment horizontal="center" vertical="center" wrapText="1"/>
    </xf>
    <xf numFmtId="0" fontId="0" fillId="0" borderId="0" xfId="0" applyAlignment="1">
      <alignment wrapText="1"/>
    </xf>
    <xf numFmtId="0" fontId="4" fillId="2" borderId="5" xfId="0" applyFont="1" applyFill="1" applyBorder="1" applyAlignment="1">
      <alignment horizontal="left"/>
    </xf>
    <xf numFmtId="0" fontId="4" fillId="2" borderId="6" xfId="0" applyFont="1" applyFill="1" applyBorder="1" applyAlignment="1">
      <alignment horizontal="left"/>
    </xf>
    <xf numFmtId="0" fontId="8" fillId="9" borderId="3" xfId="0" applyFont="1" applyFill="1" applyBorder="1" applyAlignment="1">
      <alignment horizontal="center" vertical="center"/>
    </xf>
    <xf numFmtId="0" fontId="8" fillId="9" borderId="4" xfId="0" applyFont="1" applyFill="1" applyBorder="1" applyAlignment="1">
      <alignment horizontal="center" vertical="center"/>
    </xf>
    <xf numFmtId="0" fontId="6" fillId="9" borderId="8" xfId="0" applyFont="1" applyFill="1" applyBorder="1" applyAlignment="1">
      <alignment horizontal="center" wrapText="1"/>
    </xf>
    <xf numFmtId="0" fontId="6" fillId="9" borderId="9" xfId="0" applyFont="1" applyFill="1" applyBorder="1" applyAlignment="1">
      <alignment horizontal="center" wrapText="1"/>
    </xf>
    <xf numFmtId="0" fontId="6" fillId="9" borderId="28" xfId="0" applyFont="1" applyFill="1" applyBorder="1" applyAlignment="1">
      <alignment horizontal="center"/>
    </xf>
    <xf numFmtId="0" fontId="6" fillId="9" borderId="35" xfId="0" applyFont="1" applyFill="1" applyBorder="1" applyAlignment="1">
      <alignment horizontal="center"/>
    </xf>
    <xf numFmtId="0" fontId="23" fillId="5" borderId="5" xfId="0" applyFont="1" applyFill="1" applyBorder="1" applyAlignment="1">
      <alignment horizontal="left" wrapText="1"/>
    </xf>
    <xf numFmtId="0" fontId="23" fillId="5" borderId="6" xfId="0" applyFont="1" applyFill="1" applyBorder="1" applyAlignment="1">
      <alignment horizontal="left" wrapText="1"/>
    </xf>
    <xf numFmtId="0" fontId="6" fillId="9" borderId="5" xfId="0" applyFont="1" applyFill="1" applyBorder="1" applyAlignment="1">
      <alignment horizontal="center" wrapText="1"/>
    </xf>
    <xf numFmtId="0" fontId="6" fillId="9" borderId="6" xfId="0" applyFont="1" applyFill="1" applyBorder="1" applyAlignment="1">
      <alignment horizontal="center" wrapText="1"/>
    </xf>
    <xf numFmtId="0" fontId="3" fillId="3" borderId="30" xfId="0" applyFont="1" applyFill="1" applyBorder="1" applyAlignment="1">
      <alignment horizontal="center"/>
    </xf>
    <xf numFmtId="0" fontId="3" fillId="3" borderId="31" xfId="0" applyFont="1" applyFill="1" applyBorder="1" applyAlignment="1">
      <alignment horizontal="center"/>
    </xf>
    <xf numFmtId="0" fontId="3" fillId="3" borderId="32" xfId="0" applyFont="1" applyFill="1" applyBorder="1" applyAlignment="1">
      <alignment horizontal="center"/>
    </xf>
    <xf numFmtId="0" fontId="6" fillId="9" borderId="27" xfId="0" applyFont="1" applyFill="1" applyBorder="1" applyAlignment="1">
      <alignment horizontal="center"/>
    </xf>
    <xf numFmtId="0" fontId="22" fillId="3" borderId="21" xfId="0" applyFont="1" applyFill="1" applyBorder="1" applyAlignment="1">
      <alignment horizontal="left"/>
    </xf>
    <xf numFmtId="0" fontId="22" fillId="3" borderId="22" xfId="0" applyFont="1" applyFill="1" applyBorder="1" applyAlignment="1">
      <alignment horizontal="left"/>
    </xf>
    <xf numFmtId="0" fontId="23" fillId="5" borderId="21" xfId="0" applyFont="1" applyFill="1" applyBorder="1" applyAlignment="1">
      <alignment horizontal="left"/>
    </xf>
    <xf numFmtId="0" fontId="23" fillId="5" borderId="27" xfId="0" applyFont="1" applyFill="1" applyBorder="1" applyAlignment="1">
      <alignment horizontal="left"/>
    </xf>
    <xf numFmtId="0" fontId="3" fillId="0" borderId="36" xfId="0" applyFont="1" applyBorder="1" applyAlignment="1">
      <alignment horizontal="left" vertical="center"/>
    </xf>
    <xf numFmtId="44" fontId="1" fillId="4" borderId="3" xfId="1" applyFont="1" applyFill="1" applyBorder="1" applyAlignment="1">
      <alignment vertical="center"/>
    </xf>
    <xf numFmtId="0" fontId="7" fillId="15" borderId="37" xfId="0" applyFont="1" applyFill="1" applyBorder="1" applyAlignment="1">
      <alignment vertical="center" wrapText="1"/>
    </xf>
    <xf numFmtId="0" fontId="21" fillId="0" borderId="38" xfId="0" applyFont="1" applyBorder="1" applyProtection="1">
      <protection hidden="1"/>
    </xf>
    <xf numFmtId="44" fontId="1" fillId="5" borderId="3" xfId="1" applyFont="1" applyFill="1" applyBorder="1" applyAlignment="1">
      <alignment horizontal="center" vertical="center"/>
    </xf>
    <xf numFmtId="44" fontId="3" fillId="7" borderId="5" xfId="0" applyNumberFormat="1" applyFont="1" applyFill="1" applyBorder="1" applyAlignment="1">
      <alignment horizontal="left" vertical="center"/>
    </xf>
    <xf numFmtId="44" fontId="0" fillId="5" borderId="5" xfId="1" applyFont="1" applyFill="1" applyBorder="1" applyAlignment="1">
      <alignment horizontal="center" vertical="center"/>
    </xf>
    <xf numFmtId="0" fontId="3" fillId="7" borderId="1" xfId="0" applyFont="1" applyFill="1" applyBorder="1" applyAlignment="1">
      <alignment horizontal="left" vertical="center"/>
    </xf>
    <xf numFmtId="44" fontId="3" fillId="7" borderId="1" xfId="0" applyNumberFormat="1" applyFont="1" applyFill="1" applyBorder="1" applyAlignment="1">
      <alignment horizontal="left" vertical="center"/>
    </xf>
    <xf numFmtId="39" fontId="0" fillId="5" borderId="1" xfId="0" applyNumberFormat="1" applyFill="1" applyBorder="1" applyAlignment="1">
      <alignment horizontal="center"/>
    </xf>
    <xf numFmtId="39" fontId="0" fillId="5" borderId="1" xfId="1" applyNumberFormat="1" applyFont="1" applyFill="1" applyBorder="1" applyAlignment="1">
      <alignment horizontal="center" vertical="center"/>
    </xf>
    <xf numFmtId="39" fontId="0" fillId="5" borderId="0" xfId="0" applyNumberFormat="1" applyFill="1" applyAlignment="1">
      <alignment horizontal="center"/>
    </xf>
    <xf numFmtId="39" fontId="3" fillId="7" borderId="7" xfId="0" applyNumberFormat="1" applyFont="1" applyFill="1" applyBorder="1" applyAlignment="1">
      <alignment horizontal="center" vertical="center"/>
    </xf>
    <xf numFmtId="44" fontId="1" fillId="16" borderId="1" xfId="1" applyFont="1" applyFill="1" applyBorder="1" applyAlignment="1">
      <alignment horizontal="center" vertical="center"/>
    </xf>
    <xf numFmtId="39" fontId="0" fillId="16" borderId="1" xfId="1" applyNumberFormat="1" applyFont="1" applyFill="1" applyBorder="1" applyAlignment="1">
      <alignment horizontal="center" vertical="center"/>
    </xf>
    <xf numFmtId="44" fontId="0" fillId="5" borderId="39" xfId="1" applyFont="1" applyFill="1" applyBorder="1" applyAlignment="1">
      <alignment horizontal="center" vertical="center"/>
    </xf>
    <xf numFmtId="44" fontId="0" fillId="5" borderId="3" xfId="1" applyFont="1" applyFill="1" applyBorder="1" applyAlignment="1">
      <alignment horizontal="center" vertical="center"/>
    </xf>
    <xf numFmtId="0" fontId="0" fillId="0" borderId="35" xfId="0" applyBorder="1" applyAlignment="1">
      <alignment horizontal="center" vertical="center" wrapText="1"/>
    </xf>
    <xf numFmtId="44" fontId="3" fillId="7" borderId="7" xfId="1" applyFont="1" applyFill="1" applyBorder="1" applyAlignment="1">
      <alignment vertical="center"/>
    </xf>
    <xf numFmtId="1" fontId="0" fillId="14" borderId="3" xfId="1" applyNumberFormat="1" applyFont="1" applyFill="1" applyBorder="1" applyAlignment="1">
      <alignment horizontal="center" vertical="center"/>
    </xf>
    <xf numFmtId="14" fontId="0" fillId="5" borderId="1" xfId="0" applyNumberFormat="1" applyFill="1" applyBorder="1" applyAlignment="1">
      <alignment horizontal="center"/>
    </xf>
    <xf numFmtId="14" fontId="3" fillId="7" borderId="1" xfId="1" applyNumberFormat="1" applyFont="1" applyFill="1" applyBorder="1" applyAlignment="1">
      <alignment vertical="center"/>
    </xf>
    <xf numFmtId="14" fontId="1" fillId="5" borderId="1" xfId="1" applyNumberFormat="1" applyFont="1" applyFill="1" applyBorder="1" applyAlignment="1">
      <alignment horizontal="center" vertical="center"/>
    </xf>
    <xf numFmtId="14" fontId="0" fillId="16" borderId="1" xfId="1" applyNumberFormat="1" applyFont="1" applyFill="1" applyBorder="1" applyAlignment="1">
      <alignment horizontal="center" vertical="center"/>
    </xf>
    <xf numFmtId="14" fontId="0" fillId="5" borderId="1" xfId="1" applyNumberFormat="1" applyFont="1" applyFill="1" applyBorder="1" applyAlignment="1">
      <alignment horizontal="center" vertical="center"/>
    </xf>
    <xf numFmtId="14" fontId="3" fillId="7" borderId="7" xfId="1" applyNumberFormat="1" applyFont="1" applyFill="1" applyBorder="1" applyAlignment="1">
      <alignment vertical="center"/>
    </xf>
    <xf numFmtId="2" fontId="0" fillId="5" borderId="1" xfId="0" applyNumberFormat="1" applyFill="1" applyBorder="1" applyAlignment="1">
      <alignment horizontal="center"/>
    </xf>
    <xf numFmtId="2" fontId="0" fillId="5" borderId="3" xfId="1" applyNumberFormat="1" applyFont="1" applyFill="1" applyBorder="1" applyAlignment="1">
      <alignment horizontal="center" vertical="center"/>
    </xf>
    <xf numFmtId="2" fontId="3" fillId="7" borderId="1" xfId="0" applyNumberFormat="1" applyFont="1" applyFill="1" applyBorder="1" applyAlignment="1">
      <alignment horizontal="center" vertical="center"/>
    </xf>
    <xf numFmtId="0" fontId="22" fillId="3" borderId="5" xfId="0" applyFont="1" applyFill="1" applyBorder="1" applyAlignment="1">
      <alignment horizontal="left"/>
    </xf>
    <xf numFmtId="0" fontId="8" fillId="9" borderId="39" xfId="0" applyFont="1" applyFill="1" applyBorder="1" applyAlignment="1">
      <alignment horizontal="center" vertical="center"/>
    </xf>
    <xf numFmtId="0" fontId="8" fillId="9" borderId="34" xfId="0" applyFont="1" applyFill="1" applyBorder="1" applyAlignment="1">
      <alignment horizontal="center" vertical="center"/>
    </xf>
    <xf numFmtId="44" fontId="0" fillId="7" borderId="19" xfId="0" applyNumberFormat="1" applyFill="1" applyBorder="1"/>
    <xf numFmtId="0" fontId="3" fillId="13" borderId="39" xfId="0" applyFont="1" applyFill="1" applyBorder="1" applyAlignment="1">
      <alignment horizontal="center" vertical="center" wrapText="1"/>
    </xf>
    <xf numFmtId="0" fontId="3" fillId="13" borderId="34" xfId="0" applyFont="1" applyFill="1" applyBorder="1" applyAlignment="1">
      <alignment horizontal="center" vertical="center" wrapText="1"/>
    </xf>
  </cellXfs>
  <cellStyles count="4">
    <cellStyle name="Currency" xfId="1" builtinId="4"/>
    <cellStyle name="Hyperlink" xfId="2" builtinId="8"/>
    <cellStyle name="Normal" xfId="0" builtinId="0"/>
    <cellStyle name="Normal 2" xfId="3" xr:uid="{00000000-0005-0000-0000-000003000000}"/>
  </cellStyles>
  <dxfs count="14">
    <dxf>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border outline="0">
        <left style="thin">
          <color auto="1"/>
        </left>
        <right style="thin">
          <color auto="1"/>
        </right>
        <top style="thin">
          <color auto="1"/>
        </top>
        <bottom style="thin">
          <color auto="1"/>
        </bottom>
      </border>
    </dxf>
    <dxf>
      <border outline="0">
        <bottom style="thin">
          <color auto="1"/>
        </bottom>
      </border>
    </dxf>
    <dxf>
      <border>
        <left style="double">
          <color theme="0"/>
        </left>
      </border>
    </dxf>
    <dxf>
      <border>
        <right style="thin">
          <color theme="0"/>
        </right>
      </border>
    </dxf>
    <dxf>
      <fill>
        <patternFill>
          <bgColor theme="0" tint="-4.9989318521683403E-2"/>
        </patternFill>
      </fill>
    </dxf>
    <dxf>
      <font>
        <b/>
        <i val="0"/>
      </font>
      <border>
        <left style="double">
          <color rgb="FF031F73"/>
        </left>
      </border>
    </dxf>
    <dxf>
      <border>
        <right style="thin">
          <color rgb="FF031F73"/>
        </right>
      </border>
    </dxf>
    <dxf>
      <font>
        <b/>
        <i val="0"/>
        <color rgb="FF031F73"/>
      </font>
      <border>
        <top style="thin">
          <color rgb="FF031F73"/>
        </top>
      </border>
    </dxf>
    <dxf>
      <font>
        <b/>
        <i val="0"/>
        <color theme="0"/>
      </font>
      <fill>
        <patternFill>
          <bgColor rgb="FF031F73"/>
        </patternFill>
      </fill>
    </dxf>
    <dxf>
      <border diagonalUp="0" diagonalDown="0">
        <left style="thin">
          <color rgb="FF031F73"/>
        </left>
        <right style="thin">
          <color rgb="FF031F73"/>
        </right>
        <top style="thin">
          <color rgb="FF031F73"/>
        </top>
        <bottom style="thin">
          <color rgb="FF031F73"/>
        </bottom>
        <vertical style="hair">
          <color rgb="FFB8CFFF"/>
        </vertical>
        <horizontal style="hair">
          <color rgb="FFB8CFFF"/>
        </horizontal>
      </border>
    </dxf>
  </dxfs>
  <tableStyles count="1" defaultTableStyle="TableStyleMedium2" defaultPivotStyle="PivotStyleLight16">
    <tableStyle name="CSG Table - No Stripe 2" pivot="0" count="8" xr9:uid="{00000000-0011-0000-FFFF-FFFF00000000}">
      <tableStyleElement type="wholeTable" dxfId="13"/>
      <tableStyleElement type="headerRow" dxfId="12"/>
      <tableStyleElement type="totalRow" dxfId="11"/>
      <tableStyleElement type="firstColumn" dxfId="10"/>
      <tableStyleElement type="lastColumn" dxfId="9"/>
      <tableStyleElement type="secondRowStripe" dxfId="8"/>
      <tableStyleElement type="firstHeaderCell" dxfId="7"/>
      <tableStyleElement type="lastHeaderCell" dxfId="6"/>
    </tableStyle>
  </tableStyles>
  <colors>
    <mruColors>
      <color rgb="FFA9D08E"/>
      <color rgb="FFFFFFCC"/>
      <color rgb="FF00527B"/>
      <color rgb="FF981E32"/>
      <color rgb="FF031F73"/>
      <color rgb="FFB8C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38100</xdr:colOff>
      <xdr:row>13</xdr:row>
      <xdr:rowOff>114300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266950"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180109</xdr:rowOff>
    </xdr:from>
    <xdr:to>
      <xdr:col>2</xdr:col>
      <xdr:colOff>0</xdr:colOff>
      <xdr:row>6</xdr:row>
      <xdr:rowOff>149947</xdr:rowOff>
    </xdr:to>
    <xdr:sp macro="" textlink="">
      <xdr:nvSpPr>
        <xdr:cNvPr id="2" name="TextBox 1">
          <a:extLst>
            <a:ext uri="{FF2B5EF4-FFF2-40B4-BE49-F238E27FC236}">
              <a16:creationId xmlns:a16="http://schemas.microsoft.com/office/drawing/2014/main" id="{776F228E-8198-46ED-1286-AEFBF071AEFF}"/>
            </a:ext>
          </a:extLst>
        </xdr:cNvPr>
        <xdr:cNvSpPr txBox="1"/>
      </xdr:nvSpPr>
      <xdr:spPr>
        <a:xfrm>
          <a:off x="0" y="1243734"/>
          <a:ext cx="9390063" cy="6683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The costs on this worksheet will be automatically calculated using the information entered on the other worksheets.</a:t>
          </a:r>
          <a:r>
            <a:rPr lang="en-US" sz="1100" b="0" i="0" u="none" strike="noStrike">
              <a:solidFill>
                <a:srgbClr val="FF0000"/>
              </a:solidFill>
              <a:effectLst/>
              <a:latin typeface="+mn-lt"/>
              <a:ea typeface="+mn-ea"/>
              <a:cs typeface="+mn-cs"/>
            </a:rPr>
            <a:t> </a:t>
          </a:r>
          <a:r>
            <a:rPr lang="en-US" sz="1100" b="0" i="0" u="none" strike="noStrike">
              <a:solidFill>
                <a:schemeClr val="dk1"/>
              </a:solidFill>
              <a:effectLst/>
              <a:latin typeface="+mn-lt"/>
              <a:ea typeface="+mn-ea"/>
              <a:cs typeface="+mn-cs"/>
            </a:rPr>
            <a:t>It is the responsibility of the vendor to ensure spreadsheet calculations are correct.</a:t>
          </a:r>
        </a:p>
        <a:p>
          <a:r>
            <a:rPr lang="en-US" sz="1100" b="0" i="0" u="none" strike="noStrike">
              <a:solidFill>
                <a:schemeClr val="dk1"/>
              </a:solidFill>
              <a:effectLst/>
              <a:latin typeface="+mn-lt"/>
              <a:ea typeface="+mn-ea"/>
              <a:cs typeface="+mn-cs"/>
            </a:rPr>
            <a:t>The evaluation committee will evaluate cost proposal scores based on the total price for the full contract term (6 years).</a:t>
          </a:r>
          <a:r>
            <a:rPr lang="en-US"/>
            <a:t> </a:t>
          </a:r>
          <a:endParaRPr lang="en-US" sz="1100"/>
        </a:p>
      </xdr:txBody>
    </xdr:sp>
    <xdr:clientData/>
  </xdr:twoCellAnchor>
  <xdr:twoCellAnchor>
    <xdr:from>
      <xdr:col>0</xdr:col>
      <xdr:colOff>9524</xdr:colOff>
      <xdr:row>3</xdr:row>
      <xdr:rowOff>131763</xdr:rowOff>
    </xdr:from>
    <xdr:to>
      <xdr:col>2</xdr:col>
      <xdr:colOff>0</xdr:colOff>
      <xdr:row>4</xdr:row>
      <xdr:rowOff>87313</xdr:rowOff>
    </xdr:to>
    <xdr:sp macro="" textlink="">
      <xdr:nvSpPr>
        <xdr:cNvPr id="4" name="TextBox 3">
          <a:extLst>
            <a:ext uri="{FF2B5EF4-FFF2-40B4-BE49-F238E27FC236}">
              <a16:creationId xmlns:a16="http://schemas.microsoft.com/office/drawing/2014/main" id="{09F71D4E-BC5E-DF45-1DD9-575EF19D7A01}"/>
            </a:ext>
          </a:extLst>
        </xdr:cNvPr>
        <xdr:cNvSpPr txBox="1"/>
      </xdr:nvSpPr>
      <xdr:spPr>
        <a:xfrm>
          <a:off x="9524" y="846138"/>
          <a:ext cx="9412288"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Vendor Instructions: Do not enter or change any data in the Total Cost</a:t>
          </a:r>
          <a:r>
            <a:rPr lang="en-US" sz="1400" b="1" i="0" u="none" strike="noStrike" baseline="0">
              <a:solidFill>
                <a:schemeClr val="dk1"/>
              </a:solidFill>
              <a:effectLst/>
              <a:latin typeface="+mn-lt"/>
              <a:ea typeface="+mn-ea"/>
              <a:cs typeface="+mn-cs"/>
            </a:rPr>
            <a:t> Summary table.</a:t>
          </a:r>
          <a:endParaRPr lang="en-US"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40</xdr:row>
      <xdr:rowOff>67832</xdr:rowOff>
    </xdr:from>
    <xdr:to>
      <xdr:col>2</xdr:col>
      <xdr:colOff>9524</xdr:colOff>
      <xdr:row>51</xdr:row>
      <xdr:rowOff>4885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0" y="7790409"/>
          <a:ext cx="4908793" cy="19788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a:t>
          </a:r>
          <a:r>
            <a:rPr lang="en-US" sz="1100" baseline="0"/>
            <a:t> tab</a:t>
          </a:r>
          <a:r>
            <a:rPr lang="en-US" sz="1100"/>
            <a:t> must be used to provide contractor/subcontractor hourly labor rates for the various classifications and grades of personnel.</a:t>
          </a:r>
          <a:r>
            <a:rPr lang="en-US" sz="1100" baseline="0"/>
            <a:t> </a:t>
          </a:r>
          <a:endParaRPr lang="en-US" sz="1100"/>
        </a:p>
        <a:p>
          <a:r>
            <a:rPr lang="en-US" sz="1100"/>
            <a:t>As per </a:t>
          </a:r>
          <a:r>
            <a:rPr lang="en-US" sz="1100" b="1">
              <a:solidFill>
                <a:sysClr val="windowText" lastClr="000000"/>
              </a:solidFill>
            </a:rPr>
            <a:t>RFP narrative Attachment A, Section 2.3 Phase 2 M&amp;O Enhancement Pool Hours </a:t>
          </a:r>
          <a:r>
            <a:rPr lang="en-US" sz="1100"/>
            <a:t>the PRMP will use the Labor Rates supplied by the vendor as a rate card for all future change requests leveraging the  Modifications and Enhance</a:t>
          </a:r>
          <a:r>
            <a:rPr lang="en-US" sz="1100" baseline="0"/>
            <a:t>ments Pool</a:t>
          </a:r>
          <a:r>
            <a:rPr lang="en-US" sz="1100"/>
            <a:t>. </a:t>
          </a:r>
        </a:p>
        <a:p>
          <a:pPr marL="0" marR="0" lvl="0" indent="0" defTabSz="914400" eaLnBrk="1" fontAlgn="auto" latinLnBrk="0" hangingPunct="1">
            <a:lnSpc>
              <a:spcPct val="100000"/>
            </a:lnSpc>
            <a:spcBef>
              <a:spcPts val="0"/>
            </a:spcBef>
            <a:spcAft>
              <a:spcPts val="0"/>
            </a:spcAft>
            <a:buClrTx/>
            <a:buSzTx/>
            <a:buFontTx/>
            <a:buNone/>
            <a:tabLst/>
            <a:defRPr/>
          </a:pPr>
          <a:r>
            <a:rPr lang="en-US" sz="1100"/>
            <a:t>The</a:t>
          </a:r>
          <a:r>
            <a:rPr lang="en-US" sz="1100" baseline="0"/>
            <a:t> v</a:t>
          </a:r>
          <a:r>
            <a:rPr lang="en-US" sz="1100"/>
            <a:t>endor may include additional roles to describe the various classifications and grades of its personnel.</a:t>
          </a:r>
          <a:r>
            <a:rPr lang="en-US" sz="1100" baseline="0"/>
            <a:t> </a:t>
          </a:r>
          <a:r>
            <a:rPr lang="en-US" sz="1100" b="0" i="0">
              <a:solidFill>
                <a:schemeClr val="dk1"/>
              </a:solidFill>
              <a:effectLst/>
              <a:latin typeface="+mn-lt"/>
              <a:ea typeface="+mn-ea"/>
              <a:cs typeface="+mn-cs"/>
            </a:rPr>
            <a:t>Vendors have been provided with more rows to add up to 20 additional roles. If more than 20 additional roles are needed, vendors may add additional rows to the table.</a:t>
          </a:r>
          <a:r>
            <a:rPr lang="en-US" sz="1100">
              <a:solidFill>
                <a:schemeClr val="dk1"/>
              </a:solidFill>
              <a:effectLst/>
              <a:latin typeface="+mn-lt"/>
              <a:ea typeface="+mn-ea"/>
              <a:cs typeface="+mn-cs"/>
            </a:rPr>
            <a:t> For example, </a:t>
          </a:r>
          <a:r>
            <a:rPr lang="en-US" sz="1100"/>
            <a:t>a Senior-Level Programmer and a Junior-Level Programmer require two separate rows.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74758</xdr:colOff>
      <xdr:row>54</xdr:row>
      <xdr:rowOff>23666</xdr:rowOff>
    </xdr:from>
    <xdr:to>
      <xdr:col>4</xdr:col>
      <xdr:colOff>1175328</xdr:colOff>
      <xdr:row>67</xdr:row>
      <xdr:rowOff>91722</xdr:rowOff>
    </xdr:to>
    <xdr:sp macro="" textlink="">
      <xdr:nvSpPr>
        <xdr:cNvPr id="9" name="TextBox 3">
          <a:extLst>
            <a:ext uri="{FF2B5EF4-FFF2-40B4-BE49-F238E27FC236}">
              <a16:creationId xmlns:a16="http://schemas.microsoft.com/office/drawing/2014/main" id="{FCF88E52-8B2A-19A1-A207-70CAA34221AC}"/>
            </a:ext>
          </a:extLst>
        </xdr:cNvPr>
        <xdr:cNvSpPr txBox="1"/>
      </xdr:nvSpPr>
      <xdr:spPr>
        <a:xfrm>
          <a:off x="74758" y="17436777"/>
          <a:ext cx="9390848" cy="24528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Draft versions and maintenance of deliverables, for the applicable durations of the contract, are to be included in cost for initial delivery and applicable updates. Recurring deliverables will be itemized and invoiced monthly.</a:t>
          </a:r>
          <a:r>
            <a:rPr lang="en-US" sz="1100" b="0" i="0" baseline="0">
              <a:solidFill>
                <a:schemeClr val="dk1"/>
              </a:solidFill>
              <a:effectLst/>
              <a:latin typeface="+mn-lt"/>
              <a:ea typeface="+mn-ea"/>
              <a:cs typeface="+mn-cs"/>
            </a:rPr>
            <a:t> </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For formatting purposes and calculating the correct totals, vendors should input costs for the applicable recurring deliverables in the Project Deliverables - Recurring Delivery tables  and not in the Project Deliverables - Initial Delivery and Applicable updates.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r>
            <a:rPr lang="en-US" sz="1100" b="0" i="0">
              <a:solidFill>
                <a:schemeClr val="dk1"/>
              </a:solidFill>
              <a:effectLst/>
              <a:latin typeface="+mn-lt"/>
              <a:ea typeface="+mn-ea"/>
              <a:cs typeface="+mn-cs"/>
            </a:rPr>
            <a:t>The deliverables within each payment milestones will be updated to streamline with the Vendor's submitted RFP response and Initial Project Schedule (Attachment H). The estimated completion dates should align with the milestones including in the vendor's initial project schedule.</a:t>
          </a:r>
          <a:r>
            <a:rPr lang="en-US" sz="1100">
              <a:solidFill>
                <a:schemeClr val="dk1"/>
              </a:solidFill>
              <a:effectLst/>
              <a:latin typeface="+mn-lt"/>
              <a:ea typeface="+mn-ea"/>
              <a:cs typeface="+mn-cs"/>
            </a:rPr>
            <a:t> </a:t>
          </a:r>
          <a:r>
            <a:rPr lang="en-US" sz="1100" b="0" i="0">
              <a:solidFill>
                <a:schemeClr val="dk1"/>
              </a:solidFill>
              <a:effectLst/>
              <a:latin typeface="+mn-lt"/>
              <a:ea typeface="+mn-ea"/>
              <a:cs typeface="+mn-cs"/>
            </a:rPr>
            <a:t>This table includes recurring status reports and the deliverables mandating updates and maintenance throughout the term of the contract. </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39</xdr:row>
      <xdr:rowOff>49212</xdr:rowOff>
    </xdr:from>
    <xdr:to>
      <xdr:col>4</xdr:col>
      <xdr:colOff>0</xdr:colOff>
      <xdr:row>46</xdr:row>
      <xdr:rowOff>163466</xdr:rowOff>
    </xdr:to>
    <xdr:sp macro="" textlink="">
      <xdr:nvSpPr>
        <xdr:cNvPr id="9" name="TextBox 1">
          <a:extLst>
            <a:ext uri="{FF2B5EF4-FFF2-40B4-BE49-F238E27FC236}">
              <a16:creationId xmlns:a16="http://schemas.microsoft.com/office/drawing/2014/main" id="{6877ACF9-C288-482F-8E7A-5F8112179ED3}"/>
            </a:ext>
          </a:extLst>
        </xdr:cNvPr>
        <xdr:cNvSpPr txBox="1"/>
      </xdr:nvSpPr>
      <xdr:spPr>
        <a:xfrm>
          <a:off x="0" y="7530895"/>
          <a:ext cx="6815248" cy="13905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*Hours</a:t>
          </a:r>
          <a:r>
            <a:rPr lang="en-US" sz="1100" b="0" i="0" u="none" strike="noStrike" baseline="0">
              <a:solidFill>
                <a:schemeClr val="dk1"/>
              </a:solidFill>
              <a:effectLst/>
              <a:latin typeface="+mn-lt"/>
              <a:ea typeface="+mn-ea"/>
              <a:cs typeface="+mn-cs"/>
            </a:rPr>
            <a:t> for Staff Support shall NOT include deliverable development, management, or support. All deliverable costs are detailed in </a:t>
          </a:r>
          <a:r>
            <a:rPr lang="en-US" sz="1100" b="1" i="0" u="none" strike="noStrike" baseline="0">
              <a:solidFill>
                <a:schemeClr val="dk1"/>
              </a:solidFill>
              <a:effectLst/>
              <a:latin typeface="+mn-lt"/>
              <a:ea typeface="+mn-ea"/>
              <a:cs typeface="+mn-cs"/>
            </a:rPr>
            <a:t>Tab 4. Project Deliverables</a:t>
          </a:r>
          <a:r>
            <a:rPr lang="en-US" sz="1100" b="0" i="0" u="none" strike="noStrike" baseline="0">
              <a:solidFill>
                <a:schemeClr val="dk1"/>
              </a:solidFill>
              <a:effectLst/>
              <a:latin typeface="+mn-lt"/>
              <a:ea typeface="+mn-ea"/>
              <a:cs typeface="+mn-cs"/>
            </a:rPr>
            <a:t>.</a:t>
          </a:r>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*Vendor</a:t>
          </a:r>
          <a:r>
            <a:rPr lang="en-US" sz="1100" b="0" i="0" u="none" strike="noStrike" baseline="0">
              <a:solidFill>
                <a:schemeClr val="dk1"/>
              </a:solidFill>
              <a:effectLst/>
              <a:latin typeface="+mn-lt"/>
              <a:ea typeface="+mn-ea"/>
              <a:cs typeface="+mn-cs"/>
            </a:rPr>
            <a:t> hours are expected to be nominal. If there are no hours for a specific role and/or a specific year, enter zero (0).</a:t>
          </a:r>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*Vendors will fill in the light blue columns labeled 'Hours'.  </a:t>
          </a:r>
          <a:r>
            <a:rPr lang="en-US" sz="1100" b="1" i="0" u="sng" strike="noStrike">
              <a:solidFill>
                <a:schemeClr val="dk1"/>
              </a:solidFill>
              <a:effectLst/>
              <a:latin typeface="+mn-lt"/>
              <a:ea typeface="+mn-ea"/>
              <a:cs typeface="+mn-cs"/>
            </a:rPr>
            <a:t>All other cells must not be altered.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*Vendors have been provided with more rows to add up to 20 additional roles. If more than 20 additional roles are needed, vendors may add additional rows to the table.</a:t>
          </a:r>
          <a:r>
            <a:rPr lang="en-US"/>
            <a:t> </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28</xdr:row>
      <xdr:rowOff>71439</xdr:rowOff>
    </xdr:from>
    <xdr:to>
      <xdr:col>5</xdr:col>
      <xdr:colOff>1784628</xdr:colOff>
      <xdr:row>36</xdr:row>
      <xdr:rowOff>90488</xdr:rowOff>
    </xdr:to>
    <xdr:sp macro="" textlink="">
      <xdr:nvSpPr>
        <xdr:cNvPr id="2" name="TextBox 1">
          <a:extLst>
            <a:ext uri="{FF2B5EF4-FFF2-40B4-BE49-F238E27FC236}">
              <a16:creationId xmlns:a16="http://schemas.microsoft.com/office/drawing/2014/main" id="{C1DA2209-E3CE-9D90-2106-0D423C8CA4D2}"/>
            </a:ext>
          </a:extLst>
        </xdr:cNvPr>
        <xdr:cNvSpPr txBox="1"/>
      </xdr:nvSpPr>
      <xdr:spPr>
        <a:xfrm>
          <a:off x="0" y="5397502"/>
          <a:ext cx="11825566" cy="14795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vendor is required to state all assumptions upon which its pricing is being determined.  The vendor's technical proposal may include other assumptions, not listed here, that do not have an associated cost impact. Vendors may insert as many lines as necessary to ensure all assumptions</a:t>
          </a:r>
          <a:r>
            <a:rPr lang="en-US" sz="1100" baseline="0"/>
            <a:t> specific to the cost proposal are fully documented. </a:t>
          </a:r>
          <a:r>
            <a:rPr lang="en-US" sz="1100"/>
            <a:t>Assumptions shall not conflict with the Terms and Conditions or Mandatory Requirements of this RFP.</a:t>
          </a:r>
        </a:p>
        <a:p>
          <a:r>
            <a:rPr lang="en-US" sz="1100"/>
            <a:t>The vendor should provide pricing consistent with the following:</a:t>
          </a:r>
        </a:p>
        <a:p>
          <a:r>
            <a:rPr lang="en-US" sz="1100"/>
            <a:t> - Apply the pricing in accordance with the </a:t>
          </a:r>
          <a:r>
            <a:rPr lang="en-US" sz="1100" b="1"/>
            <a:t>Attachment E. Section 3. Mandatory Requirements </a:t>
          </a:r>
          <a:r>
            <a:rPr lang="en-US" sz="1100" b="0"/>
            <a:t>and </a:t>
          </a:r>
          <a:r>
            <a:rPr lang="en-US" sz="1100" b="1">
              <a:solidFill>
                <a:schemeClr val="dk1"/>
              </a:solidFill>
              <a:effectLst/>
              <a:latin typeface="+mn-lt"/>
              <a:ea typeface="+mn-ea"/>
              <a:cs typeface="+mn-cs"/>
            </a:rPr>
            <a:t>Attachment I. Terms and Conditions</a:t>
          </a:r>
          <a:r>
            <a:rPr lang="en-US" sz="1100"/>
            <a:t>.</a:t>
          </a:r>
        </a:p>
        <a:p>
          <a:r>
            <a:rPr lang="en-US" sz="1100"/>
            <a:t> - Clearly identify and explain all of the pricing assumptions made upon which pricing is predicated, including the cost/pricing impact if the assumption is invalid (Column F).</a:t>
          </a:r>
        </a:p>
        <a:p>
          <a:r>
            <a:rPr lang="en-US" sz="1100"/>
            <a:t> - State if any cost component is subject to Special Conditions. If so, clearly specify those conditions and their impact upon the cost model.</a:t>
          </a:r>
        </a:p>
      </xdr:txBody>
    </xdr:sp>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0B08999-C344-4C59-B7B1-F72317CEE392}" name="Table1" displayName="Table1" ref="A5:C21" totalsRowShown="0" headerRowBorderDxfId="5" tableBorderDxfId="4" totalsRowBorderDxfId="3">
  <tableColumns count="3">
    <tableColumn id="1" xr3:uid="{72150788-9CB4-44ED-92BE-F564A8397017}" name="No." dataDxfId="2"/>
    <tableColumn id="2" xr3:uid="{2B3AEA75-7079-4830-9B5B-57E5F7679905}" name="Vendor Instructions" dataDxfId="1"/>
    <tableColumn id="3" xr3:uid="{05F265C5-96B4-495B-8E87-0364E6885100}" name="Tab Location" dataDxfId="0"/>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C11"/>
  <sheetViews>
    <sheetView showGridLines="0" zoomScale="103" zoomScaleNormal="90" workbookViewId="0">
      <selection activeCell="B16" sqref="B16"/>
    </sheetView>
  </sheetViews>
  <sheetFormatPr defaultColWidth="8.81640625" defaultRowHeight="14.5" x14ac:dyDescent="0.35"/>
  <cols>
    <col min="1" max="1" width="30" customWidth="1"/>
    <col min="2" max="2" width="82.81640625" style="22" customWidth="1"/>
    <col min="4" max="4" width="11.1796875" bestFit="1" customWidth="1"/>
  </cols>
  <sheetData>
    <row r="1" spans="1:3" ht="18.5" x14ac:dyDescent="0.45">
      <c r="A1" s="121" t="s">
        <v>106</v>
      </c>
      <c r="B1" s="122"/>
    </row>
    <row r="2" spans="1:3" ht="19" thickBot="1" x14ac:dyDescent="0.5">
      <c r="A2" s="123" t="s">
        <v>96</v>
      </c>
      <c r="B2" s="124"/>
    </row>
    <row r="3" spans="1:3" ht="19" thickBot="1" x14ac:dyDescent="0.5">
      <c r="A3" s="119" t="s">
        <v>0</v>
      </c>
      <c r="B3" s="120"/>
    </row>
    <row r="4" spans="1:3" ht="15.5" x14ac:dyDescent="0.35">
      <c r="A4" s="8"/>
      <c r="B4" s="23"/>
    </row>
    <row r="5" spans="1:3" ht="15.5" x14ac:dyDescent="0.35">
      <c r="A5" s="103" t="s">
        <v>1</v>
      </c>
      <c r="B5" s="103" t="s">
        <v>2</v>
      </c>
    </row>
    <row r="6" spans="1:3" ht="26.25" customHeight="1" x14ac:dyDescent="0.35">
      <c r="A6" s="104" t="s">
        <v>3</v>
      </c>
      <c r="B6" s="97" t="s">
        <v>4</v>
      </c>
      <c r="C6" s="1"/>
    </row>
    <row r="7" spans="1:3" ht="75.650000000000006" customHeight="1" x14ac:dyDescent="0.35">
      <c r="A7" s="104" t="s">
        <v>5</v>
      </c>
      <c r="B7" s="97" t="s">
        <v>99</v>
      </c>
      <c r="C7" s="26"/>
    </row>
    <row r="8" spans="1:3" ht="20.149999999999999" customHeight="1" x14ac:dyDescent="0.35">
      <c r="A8" s="104" t="s">
        <v>6</v>
      </c>
      <c r="B8" s="97" t="s">
        <v>7</v>
      </c>
      <c r="C8" s="2"/>
    </row>
    <row r="9" spans="1:3" ht="23.5" customHeight="1" x14ac:dyDescent="0.35">
      <c r="A9" s="104" t="s">
        <v>8</v>
      </c>
      <c r="B9" s="97" t="s">
        <v>9</v>
      </c>
      <c r="C9" s="2"/>
    </row>
    <row r="10" spans="1:3" ht="30" customHeight="1" x14ac:dyDescent="0.35">
      <c r="A10" s="104" t="s">
        <v>97</v>
      </c>
      <c r="B10" s="97" t="s">
        <v>98</v>
      </c>
      <c r="C10" s="2"/>
    </row>
    <row r="11" spans="1:3" ht="21.75" customHeight="1" x14ac:dyDescent="0.35">
      <c r="A11" s="104" t="s">
        <v>129</v>
      </c>
      <c r="B11" s="41" t="s">
        <v>10</v>
      </c>
    </row>
  </sheetData>
  <mergeCells count="3">
    <mergeCell ref="A3:B3"/>
    <mergeCell ref="A1:B1"/>
    <mergeCell ref="A2:B2"/>
  </mergeCells>
  <hyperlinks>
    <hyperlink ref="A6" location="'1. Instructions'!A1" display="1. Instructions" xr:uid="{A1370754-F1C5-48C5-8EEC-8CB0C49143CA}"/>
    <hyperlink ref="A7" location="'1. Instructions'!A1" display="2. Cost Summary" xr:uid="{A054CDCD-B8E5-40B1-8794-F2E5B322CB41}"/>
    <hyperlink ref="A8" location="'3. Labor Rates'!A1" display="3. Labor Rates" xr:uid="{37084EF8-0722-4945-9FF4-EF0AFB47244B}"/>
    <hyperlink ref="A9" location="'4. Project Deliverables'!Print_Area" display="4. Project Deliverables" xr:uid="{F08AB46E-F028-48B2-B106-35D5A582BECE}"/>
    <hyperlink ref="A10" location="'5. PRE Services'!Print_Area" display="5. PRE Services" xr:uid="{94C19CBC-0494-4541-98F9-0571C9E32BAE}"/>
    <hyperlink ref="A11" location="'7. Cost Assumptions'!Print_Area" display="7. Cost Assumptions" xr:uid="{4E172422-0B74-4369-9A3D-5C13119D6F97}"/>
  </hyperlinks>
  <printOptions horizontalCentered="1"/>
  <pageMargins left="0.7" right="0.7" top="0.75" bottom="0.75" header="0.3" footer="0.3"/>
  <pageSetup fitToHeight="0" orientation="landscape" r:id="rId1"/>
  <headerFooter scaleWithDoc="0">
    <oddHeader>&amp;LPRMP {module name} RFP&amp;R&amp;"-,Bold"&amp;12&amp;K00527B&amp;G</oddHeader>
    <oddFooter>&amp;L&amp;"-,Italic"&amp;F - &amp;A&amp;C&amp;"-,Italic"Page &amp;P of &amp;N</oddFooter>
  </headerFooter>
  <drawing r:id="rId2"/>
  <legacyDrawingHF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C21"/>
  <sheetViews>
    <sheetView zoomScaleNormal="100" workbookViewId="0">
      <selection activeCell="B11" sqref="B11"/>
    </sheetView>
  </sheetViews>
  <sheetFormatPr defaultRowHeight="14.5" x14ac:dyDescent="0.35"/>
  <cols>
    <col min="1" max="1" width="5.1796875" style="72" customWidth="1"/>
    <col min="2" max="2" width="114.26953125" customWidth="1"/>
    <col min="3" max="3" width="24.26953125" customWidth="1"/>
  </cols>
  <sheetData>
    <row r="1" spans="1:3" s="42" customFormat="1" ht="23.15" customHeight="1" x14ac:dyDescent="0.45">
      <c r="A1" s="126" t="str">
        <f>varModuleName</f>
        <v>PRMP PRE RFP Cost Proposal</v>
      </c>
      <c r="B1" s="126"/>
      <c r="C1" s="126"/>
    </row>
    <row r="2" spans="1:3" s="42" customFormat="1" ht="22.5" customHeight="1" x14ac:dyDescent="0.45">
      <c r="A2" s="126" t="s">
        <v>3</v>
      </c>
      <c r="B2" s="126"/>
      <c r="C2" s="126"/>
    </row>
    <row r="3" spans="1:3" s="42" customFormat="1" ht="33.65" customHeight="1" x14ac:dyDescent="0.35">
      <c r="A3" s="125" t="s">
        <v>130</v>
      </c>
      <c r="B3" s="125"/>
      <c r="C3" s="125"/>
    </row>
    <row r="4" spans="1:3" x14ac:dyDescent="0.35">
      <c r="A4" s="69"/>
      <c r="B4" s="91"/>
      <c r="C4" s="4"/>
    </row>
    <row r="5" spans="1:3" x14ac:dyDescent="0.35">
      <c r="A5" s="70" t="s">
        <v>11</v>
      </c>
      <c r="B5" s="59" t="s">
        <v>12</v>
      </c>
      <c r="C5" s="60" t="s">
        <v>13</v>
      </c>
    </row>
    <row r="6" spans="1:3" s="48" customFormat="1" x14ac:dyDescent="0.35">
      <c r="A6" s="81"/>
      <c r="B6" s="92" t="s">
        <v>14</v>
      </c>
      <c r="C6" s="66"/>
    </row>
    <row r="7" spans="1:3" ht="43.5" x14ac:dyDescent="0.35">
      <c r="A7" s="71">
        <v>1</v>
      </c>
      <c r="B7" s="41" t="s">
        <v>15</v>
      </c>
      <c r="C7" s="45" t="s">
        <v>16</v>
      </c>
    </row>
    <row r="8" spans="1:3" ht="43.5" x14ac:dyDescent="0.35">
      <c r="A8" s="71">
        <v>2</v>
      </c>
      <c r="B8" s="41" t="s">
        <v>137</v>
      </c>
      <c r="C8" s="45" t="s">
        <v>16</v>
      </c>
    </row>
    <row r="9" spans="1:3" ht="63.65" customHeight="1" x14ac:dyDescent="0.35">
      <c r="A9" s="71">
        <v>3</v>
      </c>
      <c r="B9" s="41" t="s">
        <v>138</v>
      </c>
      <c r="C9" s="45" t="s">
        <v>95</v>
      </c>
    </row>
    <row r="10" spans="1:3" x14ac:dyDescent="0.35">
      <c r="A10" s="71">
        <v>4</v>
      </c>
      <c r="B10" s="93" t="s">
        <v>17</v>
      </c>
      <c r="C10" s="45" t="s">
        <v>16</v>
      </c>
    </row>
    <row r="11" spans="1:3" ht="29" x14ac:dyDescent="0.35">
      <c r="A11" s="71">
        <v>5</v>
      </c>
      <c r="B11" s="41" t="s">
        <v>18</v>
      </c>
      <c r="C11" s="45" t="s">
        <v>19</v>
      </c>
    </row>
    <row r="12" spans="1:3" x14ac:dyDescent="0.35">
      <c r="A12" s="77"/>
      <c r="B12" s="92" t="s">
        <v>20</v>
      </c>
      <c r="C12" s="78"/>
    </row>
    <row r="13" spans="1:3" ht="42" customHeight="1" x14ac:dyDescent="0.35">
      <c r="A13" s="71">
        <v>6</v>
      </c>
      <c r="B13" s="41" t="s">
        <v>21</v>
      </c>
      <c r="C13" s="45" t="s">
        <v>5</v>
      </c>
    </row>
    <row r="14" spans="1:3" x14ac:dyDescent="0.35">
      <c r="A14" s="77"/>
      <c r="B14" s="92" t="s">
        <v>22</v>
      </c>
      <c r="C14" s="78"/>
    </row>
    <row r="15" spans="1:3" ht="29" x14ac:dyDescent="0.35">
      <c r="A15" s="71">
        <v>8</v>
      </c>
      <c r="B15" s="41" t="s">
        <v>155</v>
      </c>
      <c r="C15" s="45" t="s">
        <v>23</v>
      </c>
    </row>
    <row r="16" spans="1:3" s="43" customFormat="1" x14ac:dyDescent="0.35">
      <c r="A16" s="79"/>
      <c r="B16" s="94" t="s">
        <v>24</v>
      </c>
      <c r="C16" s="80"/>
    </row>
    <row r="17" spans="1:3" ht="83.15" customHeight="1" x14ac:dyDescent="0.35">
      <c r="A17" s="71">
        <v>9</v>
      </c>
      <c r="B17" s="88" t="s">
        <v>101</v>
      </c>
      <c r="C17" s="45" t="s">
        <v>8</v>
      </c>
    </row>
    <row r="18" spans="1:3" x14ac:dyDescent="0.35">
      <c r="A18" s="79"/>
      <c r="B18" s="95" t="s">
        <v>104</v>
      </c>
      <c r="C18" s="80"/>
    </row>
    <row r="19" spans="1:3" ht="84.65" customHeight="1" x14ac:dyDescent="0.35">
      <c r="A19" s="71">
        <v>10</v>
      </c>
      <c r="B19" s="41" t="s">
        <v>103</v>
      </c>
      <c r="C19" s="45" t="s">
        <v>102</v>
      </c>
    </row>
    <row r="20" spans="1:3" x14ac:dyDescent="0.35">
      <c r="A20" s="79"/>
      <c r="B20" s="96" t="s">
        <v>25</v>
      </c>
      <c r="C20" s="80"/>
    </row>
    <row r="21" spans="1:3" ht="72.5" x14ac:dyDescent="0.35">
      <c r="A21" s="71">
        <v>11</v>
      </c>
      <c r="B21" s="41" t="s">
        <v>105</v>
      </c>
      <c r="C21" s="45" t="s">
        <v>100</v>
      </c>
    </row>
  </sheetData>
  <mergeCells count="3">
    <mergeCell ref="A3:C3"/>
    <mergeCell ref="A1:C1"/>
    <mergeCell ref="A2:C2"/>
  </mergeCells>
  <pageMargins left="0.7" right="0.7" top="0.75" bottom="0.75" header="0.3" footer="0.3"/>
  <pageSetup scale="77" orientation="landscape" r:id="rId1"/>
  <headerFooter>
    <oddHeader>&amp;L&amp;K0070C0EVV RFP #&amp;R&amp;G</oddHeader>
    <oddFooter>&amp;L&amp;F - &amp;A&amp;CPage &amp;P of &amp;N</oddFooter>
  </headerFooter>
  <rowBreaks count="1" manualBreakCount="1">
    <brk id="17" max="16383" man="1"/>
  </rowBreaks>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527B"/>
    <pageSetUpPr fitToPage="1"/>
  </sheetPr>
  <dimension ref="A1:I16"/>
  <sheetViews>
    <sheetView showGridLines="0" showZeros="0" tabSelected="1" zoomScale="115" zoomScaleNormal="115" zoomScalePageLayoutView="40" workbookViewId="0">
      <selection activeCell="F9" sqref="F9"/>
    </sheetView>
  </sheetViews>
  <sheetFormatPr defaultColWidth="8.81640625" defaultRowHeight="14.5" x14ac:dyDescent="0.35"/>
  <cols>
    <col min="1" max="1" width="35.453125" bestFit="1" customWidth="1"/>
    <col min="2" max="2" width="21.453125" customWidth="1"/>
    <col min="3" max="3" width="6.1796875" customWidth="1"/>
    <col min="4" max="4" width="25.26953125" customWidth="1"/>
    <col min="5" max="7" width="15.26953125" customWidth="1"/>
  </cols>
  <sheetData>
    <row r="1" spans="1:9" ht="26.5" customHeight="1" thickBot="1" x14ac:dyDescent="0.5">
      <c r="A1" s="127" t="str">
        <f>varModuleName</f>
        <v>PRMP PRE RFP Cost Proposal</v>
      </c>
      <c r="B1" s="127"/>
    </row>
    <row r="2" spans="1:9" ht="24.65" customHeight="1" x14ac:dyDescent="0.45">
      <c r="A2" s="121" t="s">
        <v>5</v>
      </c>
      <c r="B2" s="128"/>
    </row>
    <row r="3" spans="1:9" ht="18.5" x14ac:dyDescent="0.45">
      <c r="A3" s="62" t="s">
        <v>26</v>
      </c>
      <c r="B3" s="100" t="s">
        <v>27</v>
      </c>
    </row>
    <row r="4" spans="1:9" ht="28" customHeight="1" x14ac:dyDescent="0.5">
      <c r="A4" s="44"/>
      <c r="B4" s="44"/>
    </row>
    <row r="5" spans="1:9" ht="28" customHeight="1" x14ac:dyDescent="0.5">
      <c r="A5" s="44"/>
      <c r="B5" s="44"/>
    </row>
    <row r="6" spans="1:9" ht="28" customHeight="1" x14ac:dyDescent="0.5">
      <c r="A6" s="44"/>
      <c r="B6" s="44"/>
    </row>
    <row r="7" spans="1:9" ht="28" customHeight="1" thickBot="1" x14ac:dyDescent="0.55000000000000004">
      <c r="A7" s="44"/>
      <c r="B7" s="44"/>
    </row>
    <row r="8" spans="1:9" s="43" customFormat="1" ht="23.5" customHeight="1" x14ac:dyDescent="0.45">
      <c r="A8" s="64" t="s">
        <v>28</v>
      </c>
      <c r="B8" s="65"/>
    </row>
    <row r="9" spans="1:9" s="43" customFormat="1" ht="18.5" x14ac:dyDescent="0.35">
      <c r="A9" s="129" t="s">
        <v>29</v>
      </c>
      <c r="B9" s="99" t="s">
        <v>107</v>
      </c>
    </row>
    <row r="10" spans="1:9" s="43" customFormat="1" ht="36.75" customHeight="1" x14ac:dyDescent="0.35">
      <c r="A10" s="130"/>
      <c r="B10" s="213" t="s">
        <v>108</v>
      </c>
      <c r="C10" s="84"/>
    </row>
    <row r="11" spans="1:9" ht="24.65" customHeight="1" x14ac:dyDescent="0.35">
      <c r="A11" s="131"/>
      <c r="B11" s="214"/>
    </row>
    <row r="12" spans="1:9" ht="29.15" customHeight="1" x14ac:dyDescent="0.35">
      <c r="A12" s="13" t="s">
        <v>6</v>
      </c>
      <c r="B12" s="86">
        <f>'3. Labor Rates'!B38</f>
        <v>0</v>
      </c>
      <c r="G12" s="58"/>
      <c r="H12" s="58"/>
      <c r="I12" s="58"/>
    </row>
    <row r="13" spans="1:9" ht="25" customHeight="1" x14ac:dyDescent="0.35">
      <c r="A13" s="12" t="s">
        <v>8</v>
      </c>
      <c r="B13" s="87">
        <f>'4. Project Deliverables'!C25+'4. Project Deliverables'!C32+'4. Project Deliverables'!C38+'4. Project Deliverables'!C44+'4. Project Deliverables'!E51</f>
        <v>0</v>
      </c>
      <c r="C13" s="43"/>
    </row>
    <row r="14" spans="1:9" ht="25" customHeight="1" x14ac:dyDescent="0.35">
      <c r="A14" s="12" t="s">
        <v>97</v>
      </c>
      <c r="B14" s="87">
        <f>'5. PRE Services'!D37</f>
        <v>0</v>
      </c>
    </row>
    <row r="15" spans="1:9" ht="25" customHeight="1" x14ac:dyDescent="0.35">
      <c r="A15" s="180" t="s">
        <v>156</v>
      </c>
      <c r="B15" s="181">
        <f>'3. Labor Rates'!B9*750</f>
        <v>0</v>
      </c>
    </row>
    <row r="16" spans="1:9" ht="15" thickBot="1" x14ac:dyDescent="0.4">
      <c r="A16" s="33" t="s">
        <v>30</v>
      </c>
      <c r="B16" s="14">
        <f>SUM(B12:B15)</f>
        <v>0</v>
      </c>
    </row>
  </sheetData>
  <mergeCells count="4">
    <mergeCell ref="A1:B1"/>
    <mergeCell ref="A2:B2"/>
    <mergeCell ref="A9:A11"/>
    <mergeCell ref="B10:B11"/>
  </mergeCells>
  <phoneticPr fontId="16" type="noConversion"/>
  <printOptions horizontalCentered="1"/>
  <pageMargins left="0.7" right="0.7" top="0.75" bottom="0.75" header="0.3" footer="0.3"/>
  <pageSetup scale="66" orientation="landscape" horizontalDpi="1200" verticalDpi="1200" r:id="rId1"/>
  <headerFooter scaleWithDoc="0">
    <oddHeader>&amp;LEVV RFP #&amp;R&amp;G</oddHeader>
    <oddFooter>&amp;L&amp;"-,Italic"&amp;F - &amp;A&amp;C&amp;"-,Italic"Page &amp;P of &amp;N</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527B"/>
    <pageSetUpPr fitToPage="1"/>
  </sheetPr>
  <dimension ref="A1:F40"/>
  <sheetViews>
    <sheetView showGridLines="0" showZeros="0" topLeftCell="A2" zoomScale="106" zoomScaleNormal="130" zoomScaleSheetLayoutView="110" zoomScalePageLayoutView="40" workbookViewId="0">
      <selection activeCell="E24" sqref="E24"/>
    </sheetView>
  </sheetViews>
  <sheetFormatPr defaultColWidth="8.81640625" defaultRowHeight="14.5" x14ac:dyDescent="0.35"/>
  <cols>
    <col min="1" max="1" width="39.453125" customWidth="1"/>
    <col min="2" max="2" width="30.7265625" customWidth="1"/>
    <col min="3" max="5" width="20" customWidth="1"/>
    <col min="6" max="6" width="29.453125" customWidth="1"/>
  </cols>
  <sheetData>
    <row r="1" spans="1:6" ht="15" hidden="1" thickBot="1" x14ac:dyDescent="0.4"/>
    <row r="2" spans="1:6" ht="19" thickBot="1" x14ac:dyDescent="0.5">
      <c r="A2" s="136" t="str">
        <f>varModuleName</f>
        <v>PRMP PRE RFP Cost Proposal</v>
      </c>
      <c r="B2" s="137"/>
    </row>
    <row r="3" spans="1:6" ht="19" thickBot="1" x14ac:dyDescent="0.5">
      <c r="A3" s="136" t="s">
        <v>6</v>
      </c>
      <c r="B3" s="137"/>
    </row>
    <row r="4" spans="1:6" ht="18.5" x14ac:dyDescent="0.45">
      <c r="A4" s="61" t="s">
        <v>26</v>
      </c>
      <c r="B4" s="101" t="s">
        <v>27</v>
      </c>
    </row>
    <row r="6" spans="1:6" x14ac:dyDescent="0.35">
      <c r="A6" s="134" t="s">
        <v>31</v>
      </c>
      <c r="B6" s="135"/>
      <c r="D6" s="31"/>
      <c r="E6" s="31"/>
      <c r="F6" s="28"/>
    </row>
    <row r="7" spans="1:6" s="48" customFormat="1" ht="32.25" customHeight="1" thickBot="1" x14ac:dyDescent="0.4">
      <c r="A7" s="47"/>
      <c r="B7" s="102" t="s">
        <v>126</v>
      </c>
      <c r="D7" s="49"/>
      <c r="E7" s="49"/>
      <c r="F7" s="50"/>
    </row>
    <row r="8" spans="1:6" s="10" customFormat="1" ht="21.65" customHeight="1" thickBot="1" x14ac:dyDescent="0.4">
      <c r="A8" s="51" t="s">
        <v>32</v>
      </c>
      <c r="B8" s="51"/>
    </row>
    <row r="9" spans="1:6" s="10" customFormat="1" ht="21.65" customHeight="1" x14ac:dyDescent="0.35">
      <c r="A9" s="182" t="s">
        <v>157</v>
      </c>
      <c r="B9" s="30">
        <v>0</v>
      </c>
    </row>
    <row r="10" spans="1:6" x14ac:dyDescent="0.35">
      <c r="A10" s="183" t="s">
        <v>33</v>
      </c>
      <c r="B10" s="30"/>
    </row>
    <row r="11" spans="1:6" x14ac:dyDescent="0.35">
      <c r="A11" s="107" t="s">
        <v>110</v>
      </c>
      <c r="B11" s="30">
        <v>0</v>
      </c>
      <c r="C11" s="29"/>
    </row>
    <row r="12" spans="1:6" x14ac:dyDescent="0.35">
      <c r="A12" s="108" t="s">
        <v>113</v>
      </c>
      <c r="B12" s="30">
        <v>0</v>
      </c>
      <c r="C12" s="29"/>
    </row>
    <row r="13" spans="1:6" ht="29" x14ac:dyDescent="0.35">
      <c r="A13" s="108" t="s">
        <v>111</v>
      </c>
      <c r="B13" s="30">
        <v>0</v>
      </c>
      <c r="C13" s="29"/>
    </row>
    <row r="14" spans="1:6" x14ac:dyDescent="0.35">
      <c r="A14" s="109" t="s">
        <v>114</v>
      </c>
      <c r="B14" s="30">
        <v>0</v>
      </c>
      <c r="C14" s="29"/>
    </row>
    <row r="15" spans="1:6" x14ac:dyDescent="0.35">
      <c r="A15" s="108" t="s">
        <v>112</v>
      </c>
      <c r="B15" s="30">
        <v>0</v>
      </c>
      <c r="C15" s="29"/>
    </row>
    <row r="16" spans="1:6" x14ac:dyDescent="0.35">
      <c r="A16" s="109" t="s">
        <v>115</v>
      </c>
      <c r="B16" s="30">
        <v>0</v>
      </c>
      <c r="C16" s="29"/>
    </row>
    <row r="17" spans="1:3" x14ac:dyDescent="0.35">
      <c r="A17" s="108" t="s">
        <v>109</v>
      </c>
      <c r="B17" s="30">
        <v>0</v>
      </c>
      <c r="C17" s="29"/>
    </row>
    <row r="18" spans="1:3" x14ac:dyDescent="0.35">
      <c r="A18" s="63" t="s">
        <v>34</v>
      </c>
      <c r="B18" s="5">
        <v>0</v>
      </c>
    </row>
    <row r="19" spans="1:3" x14ac:dyDescent="0.35">
      <c r="A19" s="63" t="s">
        <v>35</v>
      </c>
      <c r="B19" s="5">
        <v>0</v>
      </c>
    </row>
    <row r="20" spans="1:3" x14ac:dyDescent="0.35">
      <c r="A20" s="63" t="s">
        <v>36</v>
      </c>
      <c r="B20" s="5">
        <v>0</v>
      </c>
    </row>
    <row r="21" spans="1:3" x14ac:dyDescent="0.35">
      <c r="A21" s="63" t="s">
        <v>37</v>
      </c>
      <c r="B21" s="5">
        <v>0</v>
      </c>
    </row>
    <row r="22" spans="1:3" x14ac:dyDescent="0.35">
      <c r="A22" s="63" t="s">
        <v>38</v>
      </c>
      <c r="B22" s="5">
        <v>0</v>
      </c>
    </row>
    <row r="23" spans="1:3" x14ac:dyDescent="0.35">
      <c r="A23" s="63" t="s">
        <v>39</v>
      </c>
      <c r="B23" s="5">
        <v>0</v>
      </c>
    </row>
    <row r="24" spans="1:3" x14ac:dyDescent="0.35">
      <c r="A24" s="63" t="s">
        <v>40</v>
      </c>
      <c r="B24" s="5">
        <v>0</v>
      </c>
    </row>
    <row r="25" spans="1:3" x14ac:dyDescent="0.35">
      <c r="A25" s="63" t="s">
        <v>41</v>
      </c>
      <c r="B25" s="5">
        <v>0</v>
      </c>
    </row>
    <row r="26" spans="1:3" x14ac:dyDescent="0.35">
      <c r="A26" s="63" t="s">
        <v>42</v>
      </c>
      <c r="B26" s="5">
        <v>0</v>
      </c>
    </row>
    <row r="27" spans="1:3" x14ac:dyDescent="0.35">
      <c r="A27" s="63" t="s">
        <v>43</v>
      </c>
      <c r="B27" s="5">
        <v>0</v>
      </c>
    </row>
    <row r="28" spans="1:3" x14ac:dyDescent="0.35">
      <c r="A28" s="63" t="s">
        <v>44</v>
      </c>
      <c r="B28" s="5">
        <v>0</v>
      </c>
    </row>
    <row r="29" spans="1:3" x14ac:dyDescent="0.35">
      <c r="A29" s="63" t="s">
        <v>45</v>
      </c>
      <c r="B29" s="5">
        <v>0</v>
      </c>
    </row>
    <row r="30" spans="1:3" x14ac:dyDescent="0.35">
      <c r="A30" s="63" t="s">
        <v>46</v>
      </c>
      <c r="B30" s="5">
        <v>0</v>
      </c>
    </row>
    <row r="31" spans="1:3" x14ac:dyDescent="0.35">
      <c r="A31" s="63" t="s">
        <v>47</v>
      </c>
      <c r="B31" s="5">
        <v>0</v>
      </c>
    </row>
    <row r="32" spans="1:3" x14ac:dyDescent="0.35">
      <c r="A32" s="63" t="s">
        <v>48</v>
      </c>
      <c r="B32" s="5">
        <v>0</v>
      </c>
    </row>
    <row r="33" spans="1:2" x14ac:dyDescent="0.35">
      <c r="A33" s="63" t="s">
        <v>49</v>
      </c>
      <c r="B33" s="5">
        <v>0</v>
      </c>
    </row>
    <row r="34" spans="1:2" x14ac:dyDescent="0.35">
      <c r="A34" s="63" t="s">
        <v>50</v>
      </c>
      <c r="B34" s="5">
        <v>0</v>
      </c>
    </row>
    <row r="35" spans="1:2" x14ac:dyDescent="0.35">
      <c r="A35" s="63" t="s">
        <v>51</v>
      </c>
      <c r="B35" s="5">
        <v>0</v>
      </c>
    </row>
    <row r="36" spans="1:2" x14ac:dyDescent="0.35">
      <c r="A36" s="63" t="s">
        <v>52</v>
      </c>
      <c r="B36" s="5">
        <v>0</v>
      </c>
    </row>
    <row r="37" spans="1:2" x14ac:dyDescent="0.35">
      <c r="A37" s="63" t="s">
        <v>53</v>
      </c>
      <c r="B37" s="5">
        <v>0</v>
      </c>
    </row>
    <row r="38" spans="1:2" x14ac:dyDescent="0.35">
      <c r="A38" s="34" t="s">
        <v>54</v>
      </c>
      <c r="B38" s="35">
        <f>AVERAGE(B10:B37)</f>
        <v>0</v>
      </c>
    </row>
    <row r="39" spans="1:2" ht="15" thickBot="1" x14ac:dyDescent="0.4"/>
    <row r="40" spans="1:2" ht="16" thickBot="1" x14ac:dyDescent="0.4">
      <c r="A40" s="132" t="s">
        <v>12</v>
      </c>
      <c r="B40" s="133"/>
    </row>
  </sheetData>
  <mergeCells count="4">
    <mergeCell ref="A40:B40"/>
    <mergeCell ref="A6:B6"/>
    <mergeCell ref="A2:B2"/>
    <mergeCell ref="A3:B3"/>
  </mergeCells>
  <phoneticPr fontId="16" type="noConversion"/>
  <printOptions horizontalCentered="1"/>
  <pageMargins left="0.7" right="0.7" top="0.75" bottom="0.75" header="0.3" footer="0.3"/>
  <pageSetup scale="95" fitToHeight="0" orientation="landscape" horizontalDpi="1200" verticalDpi="1200" r:id="rId1"/>
  <headerFooter scaleWithDoc="0">
    <oddHeader>&amp;LEVV RFP #&amp;R&amp;G</oddHeader>
    <oddFooter>&amp;L&amp;"-,Italic"&amp;F- &amp;A&amp;C&amp;"-,Italic"Page &amp;P of &amp;N</oddFooter>
  </headerFooter>
  <rowBreaks count="1" manualBreakCount="1">
    <brk id="32" max="16383" man="1"/>
  </rowBreaks>
  <drawing r:id="rId2"/>
  <legacyDrawingHF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527B"/>
  </sheetPr>
  <dimension ref="A1:H483"/>
  <sheetViews>
    <sheetView showGridLines="0" topLeftCell="A26" zoomScaleNormal="100" zoomScaleSheetLayoutView="110" zoomScalePageLayoutView="40" workbookViewId="0">
      <selection activeCell="B49" sqref="B49"/>
    </sheetView>
  </sheetViews>
  <sheetFormatPr defaultColWidth="8.81640625" defaultRowHeight="14.5" x14ac:dyDescent="0.35"/>
  <cols>
    <col min="1" max="1" width="14.7265625" style="15" customWidth="1"/>
    <col min="2" max="2" width="70.1796875" customWidth="1"/>
    <col min="3" max="3" width="17.7265625" customWidth="1"/>
    <col min="4" max="4" width="16" customWidth="1"/>
    <col min="5" max="5" width="17.1796875" customWidth="1"/>
    <col min="6" max="6" width="16.54296875" customWidth="1"/>
  </cols>
  <sheetData>
    <row r="1" spans="1:5" ht="18.5" x14ac:dyDescent="0.45">
      <c r="A1" s="146" t="str">
        <f>varModuleName</f>
        <v>PRMP PRE RFP Cost Proposal</v>
      </c>
      <c r="B1" s="147"/>
      <c r="C1" s="147"/>
      <c r="D1" s="147"/>
      <c r="E1" s="147"/>
    </row>
    <row r="2" spans="1:5" ht="18.5" x14ac:dyDescent="0.45">
      <c r="A2" s="144" t="s">
        <v>8</v>
      </c>
      <c r="B2" s="145"/>
      <c r="C2" s="145"/>
      <c r="D2" s="145"/>
      <c r="E2" s="145"/>
    </row>
    <row r="3" spans="1:5" ht="18.5" x14ac:dyDescent="0.45">
      <c r="A3" s="55" t="s">
        <v>26</v>
      </c>
      <c r="B3" s="148" t="s">
        <v>27</v>
      </c>
      <c r="C3" s="149"/>
      <c r="D3" s="149"/>
      <c r="E3" s="150"/>
    </row>
    <row r="5" spans="1:5" ht="18.5" x14ac:dyDescent="0.45">
      <c r="A5" s="144" t="s">
        <v>55</v>
      </c>
      <c r="B5" s="145"/>
      <c r="C5" s="145"/>
      <c r="D5" s="145"/>
      <c r="E5" s="145"/>
    </row>
    <row r="6" spans="1:5" ht="30.65" customHeight="1" x14ac:dyDescent="0.35">
      <c r="A6" s="143" t="s">
        <v>56</v>
      </c>
      <c r="B6" s="143"/>
      <c r="C6" s="52" t="s">
        <v>57</v>
      </c>
      <c r="D6" s="52" t="s">
        <v>58</v>
      </c>
      <c r="E6" s="52" t="s">
        <v>59</v>
      </c>
    </row>
    <row r="7" spans="1:5" ht="18.649999999999999" customHeight="1" x14ac:dyDescent="0.35">
      <c r="A7" s="152" t="s">
        <v>60</v>
      </c>
      <c r="B7" s="153"/>
      <c r="C7" s="153"/>
      <c r="D7" s="153"/>
      <c r="E7" s="154"/>
    </row>
    <row r="8" spans="1:5" s="9" customFormat="1" ht="29.5" customHeight="1" x14ac:dyDescent="0.35">
      <c r="A8" s="151" t="s">
        <v>140</v>
      </c>
      <c r="B8" s="151"/>
      <c r="C8" s="151"/>
      <c r="D8" s="151"/>
      <c r="E8" s="151"/>
    </row>
    <row r="9" spans="1:5" ht="15" customHeight="1" x14ac:dyDescent="0.35">
      <c r="A9" s="56" t="s">
        <v>61</v>
      </c>
      <c r="B9" s="46" t="s">
        <v>62</v>
      </c>
      <c r="C9" s="53">
        <v>0</v>
      </c>
      <c r="D9" s="190">
        <f>SUM(C9)</f>
        <v>0</v>
      </c>
      <c r="E9" s="202"/>
    </row>
    <row r="10" spans="1:5" x14ac:dyDescent="0.35">
      <c r="A10" s="24" t="s">
        <v>63</v>
      </c>
      <c r="B10" s="3" t="s">
        <v>64</v>
      </c>
      <c r="C10" s="53">
        <v>0</v>
      </c>
      <c r="D10" s="190">
        <f>SUM(C10)</f>
        <v>0</v>
      </c>
      <c r="E10" s="202"/>
    </row>
    <row r="11" spans="1:5" x14ac:dyDescent="0.35">
      <c r="A11" s="24" t="s">
        <v>65</v>
      </c>
      <c r="B11" s="105" t="s">
        <v>153</v>
      </c>
      <c r="C11" s="193"/>
      <c r="D11" s="194"/>
      <c r="E11" s="203"/>
    </row>
    <row r="12" spans="1:5" x14ac:dyDescent="0.35">
      <c r="A12" s="24" t="s">
        <v>66</v>
      </c>
      <c r="B12" s="105" t="s">
        <v>154</v>
      </c>
      <c r="C12" s="193"/>
      <c r="D12" s="194"/>
      <c r="E12" s="203"/>
    </row>
    <row r="13" spans="1:5" x14ac:dyDescent="0.35">
      <c r="A13" s="24" t="s">
        <v>74</v>
      </c>
      <c r="B13" s="3" t="s">
        <v>67</v>
      </c>
      <c r="C13" s="53">
        <v>0</v>
      </c>
      <c r="D13" s="191">
        <f>SUM(C13)</f>
        <v>0</v>
      </c>
      <c r="E13" s="204"/>
    </row>
    <row r="14" spans="1:5" x14ac:dyDescent="0.35">
      <c r="A14" s="24" t="s">
        <v>139</v>
      </c>
      <c r="B14" s="3" t="s">
        <v>132</v>
      </c>
      <c r="C14" s="53">
        <v>0</v>
      </c>
      <c r="D14" s="190">
        <f>SUM(C14)</f>
        <v>0</v>
      </c>
      <c r="E14" s="204"/>
    </row>
    <row r="15" spans="1:5" x14ac:dyDescent="0.35">
      <c r="A15" s="24" t="s">
        <v>139</v>
      </c>
      <c r="B15" s="54" t="s">
        <v>68</v>
      </c>
      <c r="C15" s="53">
        <v>0</v>
      </c>
      <c r="D15" s="190">
        <f>SUM(C15)</f>
        <v>0</v>
      </c>
      <c r="E15" s="204"/>
    </row>
    <row r="16" spans="1:5" x14ac:dyDescent="0.35">
      <c r="A16" s="24" t="s">
        <v>139</v>
      </c>
      <c r="B16" s="54" t="s">
        <v>69</v>
      </c>
      <c r="C16" s="53">
        <v>0</v>
      </c>
      <c r="D16" s="190">
        <f>SUM(C16)</f>
        <v>0</v>
      </c>
      <c r="E16" s="204"/>
    </row>
    <row r="17" spans="1:5" ht="16" customHeight="1" x14ac:dyDescent="0.35">
      <c r="A17" s="24" t="s">
        <v>139</v>
      </c>
      <c r="B17" s="54" t="s">
        <v>70</v>
      </c>
      <c r="C17" s="53">
        <v>0</v>
      </c>
      <c r="D17" s="190">
        <f>SUM(C17)</f>
        <v>0</v>
      </c>
      <c r="E17" s="204"/>
    </row>
    <row r="18" spans="1:5" ht="16" customHeight="1" x14ac:dyDescent="0.35">
      <c r="A18" s="24" t="s">
        <v>139</v>
      </c>
      <c r="B18" s="54" t="s">
        <v>71</v>
      </c>
      <c r="C18" s="53">
        <v>0</v>
      </c>
      <c r="D18" s="190">
        <f>SUM(C18)</f>
        <v>0</v>
      </c>
      <c r="E18" s="204"/>
    </row>
    <row r="19" spans="1:5" x14ac:dyDescent="0.35">
      <c r="A19" s="24" t="s">
        <v>139</v>
      </c>
      <c r="B19" s="54" t="s">
        <v>69</v>
      </c>
      <c r="C19" s="53">
        <v>0</v>
      </c>
      <c r="D19" s="190">
        <f>SUM(C19)</f>
        <v>0</v>
      </c>
      <c r="E19" s="204"/>
    </row>
    <row r="20" spans="1:5" ht="16" customHeight="1" x14ac:dyDescent="0.35">
      <c r="A20" s="24" t="s">
        <v>139</v>
      </c>
      <c r="B20" s="54" t="s">
        <v>72</v>
      </c>
      <c r="C20" s="53">
        <v>0</v>
      </c>
      <c r="D20" s="190">
        <f>SUM(C20)</f>
        <v>0</v>
      </c>
      <c r="E20" s="204"/>
    </row>
    <row r="21" spans="1:5" ht="16" customHeight="1" x14ac:dyDescent="0.35">
      <c r="A21" s="24" t="s">
        <v>139</v>
      </c>
      <c r="B21" s="54" t="s">
        <v>73</v>
      </c>
      <c r="C21" s="53">
        <v>0</v>
      </c>
      <c r="D21" s="190">
        <f>SUM(C21)</f>
        <v>0</v>
      </c>
      <c r="E21" s="204"/>
    </row>
    <row r="22" spans="1:5" ht="16" customHeight="1" x14ac:dyDescent="0.35">
      <c r="A22" s="24" t="s">
        <v>139</v>
      </c>
      <c r="B22" s="54" t="s">
        <v>133</v>
      </c>
      <c r="C22" s="53">
        <v>0</v>
      </c>
      <c r="D22" s="190">
        <f>SUM(C22)</f>
        <v>0</v>
      </c>
      <c r="E22" s="204"/>
    </row>
    <row r="23" spans="1:5" ht="16" customHeight="1" x14ac:dyDescent="0.35">
      <c r="A23" s="24" t="s">
        <v>139</v>
      </c>
      <c r="B23" s="54" t="s">
        <v>151</v>
      </c>
      <c r="C23" s="53">
        <v>0</v>
      </c>
      <c r="D23" s="190">
        <f>SUM(C23)</f>
        <v>0</v>
      </c>
      <c r="E23" s="204"/>
    </row>
    <row r="24" spans="1:5" ht="16" customHeight="1" x14ac:dyDescent="0.35">
      <c r="A24" s="24" t="s">
        <v>75</v>
      </c>
      <c r="B24" s="106" t="s">
        <v>131</v>
      </c>
      <c r="C24" s="184">
        <v>0</v>
      </c>
      <c r="D24" s="190">
        <f>SUM(C24)</f>
        <v>0</v>
      </c>
      <c r="E24" s="204"/>
    </row>
    <row r="25" spans="1:5" x14ac:dyDescent="0.35">
      <c r="A25" s="141" t="s">
        <v>76</v>
      </c>
      <c r="B25" s="142"/>
      <c r="C25" s="185">
        <f>SUM(C9:C24)</f>
        <v>0</v>
      </c>
      <c r="D25" s="192">
        <f>SUM(D9:D24)</f>
        <v>0</v>
      </c>
      <c r="E25" s="201"/>
    </row>
    <row r="26" spans="1:5" ht="14.5" customHeight="1" x14ac:dyDescent="0.35">
      <c r="A26" s="158"/>
      <c r="B26" s="159"/>
      <c r="C26" s="159"/>
      <c r="D26" s="159"/>
      <c r="E26" s="159"/>
    </row>
    <row r="27" spans="1:5" ht="15.75" customHeight="1" x14ac:dyDescent="0.35">
      <c r="A27" s="152" t="s">
        <v>142</v>
      </c>
      <c r="B27" s="153"/>
      <c r="C27" s="153"/>
      <c r="D27" s="153"/>
      <c r="E27" s="154"/>
    </row>
    <row r="28" spans="1:5" ht="27" customHeight="1" x14ac:dyDescent="0.35">
      <c r="A28" s="138" t="s">
        <v>141</v>
      </c>
      <c r="B28" s="139"/>
      <c r="C28" s="139"/>
      <c r="D28" s="139"/>
      <c r="E28" s="140"/>
    </row>
    <row r="29" spans="1:5" ht="17.149999999999999" customHeight="1" x14ac:dyDescent="0.35">
      <c r="A29" s="113" t="s">
        <v>77</v>
      </c>
      <c r="B29" s="116" t="s">
        <v>152</v>
      </c>
      <c r="C29" s="186">
        <v>0</v>
      </c>
      <c r="D29" s="189">
        <f>SUM(C29)</f>
        <v>0</v>
      </c>
      <c r="E29" s="200"/>
    </row>
    <row r="30" spans="1:5" ht="17.149999999999999" customHeight="1" x14ac:dyDescent="0.35">
      <c r="A30" s="24" t="s">
        <v>78</v>
      </c>
      <c r="B30" s="3" t="s">
        <v>117</v>
      </c>
      <c r="C30" s="186">
        <v>0</v>
      </c>
      <c r="D30" s="189">
        <v>0</v>
      </c>
      <c r="E30" s="200"/>
    </row>
    <row r="31" spans="1:5" ht="17.149999999999999" customHeight="1" x14ac:dyDescent="0.35">
      <c r="A31" s="24" t="s">
        <v>79</v>
      </c>
      <c r="B31" s="3" t="s">
        <v>118</v>
      </c>
      <c r="C31" s="195">
        <v>0</v>
      </c>
      <c r="D31" s="189">
        <f>SUM(C31)</f>
        <v>0</v>
      </c>
      <c r="E31" s="200"/>
    </row>
    <row r="32" spans="1:5" x14ac:dyDescent="0.35">
      <c r="A32" s="141" t="s">
        <v>82</v>
      </c>
      <c r="B32" s="142"/>
      <c r="C32" s="188">
        <f>SUM(C29:C31)</f>
        <v>0</v>
      </c>
      <c r="D32" s="192">
        <f>SUM(D29:D31)</f>
        <v>0</v>
      </c>
      <c r="E32" s="201"/>
    </row>
    <row r="33" spans="1:8" ht="14.5" customHeight="1" x14ac:dyDescent="0.35">
      <c r="A33" s="114"/>
      <c r="B33" s="114"/>
      <c r="C33" s="114"/>
      <c r="D33" s="114"/>
      <c r="E33" s="115"/>
    </row>
    <row r="34" spans="1:8" ht="14.5" customHeight="1" x14ac:dyDescent="0.35">
      <c r="A34" s="152" t="s">
        <v>143</v>
      </c>
      <c r="B34" s="153"/>
      <c r="C34" s="153"/>
      <c r="D34" s="153"/>
      <c r="E34" s="154"/>
    </row>
    <row r="35" spans="1:8" ht="30.65" customHeight="1" x14ac:dyDescent="0.35">
      <c r="A35" s="138" t="s">
        <v>144</v>
      </c>
      <c r="B35" s="139"/>
      <c r="C35" s="139"/>
      <c r="D35" s="139"/>
      <c r="E35" s="140"/>
    </row>
    <row r="36" spans="1:8" ht="14.5" customHeight="1" x14ac:dyDescent="0.35">
      <c r="A36" s="24" t="s">
        <v>80</v>
      </c>
      <c r="B36" s="3" t="s">
        <v>119</v>
      </c>
      <c r="C36" s="11">
        <v>0</v>
      </c>
      <c r="D36" s="206">
        <v>0</v>
      </c>
      <c r="E36" s="200"/>
    </row>
    <row r="37" spans="1:8" ht="14.5" customHeight="1" x14ac:dyDescent="0.35">
      <c r="A37" s="24" t="s">
        <v>81</v>
      </c>
      <c r="B37" s="3" t="s">
        <v>120</v>
      </c>
      <c r="C37" s="196">
        <v>0</v>
      </c>
      <c r="D37" s="207">
        <v>0</v>
      </c>
      <c r="E37" s="204"/>
    </row>
    <row r="38" spans="1:8" ht="15.65" customHeight="1" x14ac:dyDescent="0.35">
      <c r="A38" s="117" t="s">
        <v>145</v>
      </c>
      <c r="B38" s="118"/>
      <c r="C38" s="185">
        <f>SUM(C36:C37)</f>
        <v>0</v>
      </c>
      <c r="D38" s="208">
        <f>SUM(D36:D37)</f>
        <v>0</v>
      </c>
      <c r="E38" s="205"/>
    </row>
    <row r="39" spans="1:8" ht="15.65" customHeight="1" x14ac:dyDescent="0.35">
      <c r="A39" s="111"/>
      <c r="B39" s="112"/>
      <c r="C39" s="197"/>
      <c r="D39" s="197"/>
      <c r="E39" s="112"/>
    </row>
    <row r="40" spans="1:8" ht="15.65" customHeight="1" x14ac:dyDescent="0.35">
      <c r="A40" s="152" t="s">
        <v>150</v>
      </c>
      <c r="B40" s="153"/>
      <c r="C40" s="153"/>
      <c r="D40" s="153"/>
      <c r="E40" s="154"/>
    </row>
    <row r="41" spans="1:8" ht="34.5" customHeight="1" x14ac:dyDescent="0.35">
      <c r="A41" s="138" t="s">
        <v>146</v>
      </c>
      <c r="B41" s="139"/>
      <c r="C41" s="139"/>
      <c r="D41" s="139"/>
      <c r="E41" s="140"/>
    </row>
    <row r="42" spans="1:8" ht="15.65" customHeight="1" x14ac:dyDescent="0.35">
      <c r="A42" s="24" t="s">
        <v>134</v>
      </c>
      <c r="B42" s="3" t="s">
        <v>121</v>
      </c>
      <c r="C42" s="11">
        <v>0</v>
      </c>
      <c r="D42" s="206">
        <v>0</v>
      </c>
      <c r="E42" s="32"/>
    </row>
    <row r="43" spans="1:8" ht="15.65" customHeight="1" x14ac:dyDescent="0.35">
      <c r="A43" s="24" t="s">
        <v>147</v>
      </c>
      <c r="B43" s="3" t="s">
        <v>148</v>
      </c>
      <c r="C43" s="196">
        <v>0</v>
      </c>
      <c r="D43" s="207">
        <v>0</v>
      </c>
      <c r="E43" s="25"/>
    </row>
    <row r="44" spans="1:8" ht="15.65" customHeight="1" x14ac:dyDescent="0.35">
      <c r="A44" s="117" t="s">
        <v>149</v>
      </c>
      <c r="B44" s="118"/>
      <c r="C44" s="185">
        <f>SUM(C42:C43)</f>
        <v>0</v>
      </c>
      <c r="D44" s="208">
        <f>SUM(D42:D43)</f>
        <v>0</v>
      </c>
      <c r="E44" s="198">
        <f>SUM(C42:C43)</f>
        <v>0</v>
      </c>
    </row>
    <row r="45" spans="1:8" ht="15.65" customHeight="1" x14ac:dyDescent="0.35">
      <c r="A45" s="111"/>
      <c r="B45" s="112"/>
      <c r="C45" s="197"/>
      <c r="D45" s="197"/>
      <c r="E45" s="112"/>
    </row>
    <row r="46" spans="1:8" ht="43.5" customHeight="1" x14ac:dyDescent="0.35">
      <c r="A46" s="155" t="s">
        <v>83</v>
      </c>
      <c r="B46" s="156"/>
      <c r="C46" s="16" t="s">
        <v>135</v>
      </c>
      <c r="D46" s="16" t="s">
        <v>84</v>
      </c>
      <c r="E46" s="16" t="s">
        <v>136</v>
      </c>
    </row>
    <row r="47" spans="1:8" ht="18" customHeight="1" x14ac:dyDescent="0.35">
      <c r="A47" s="152" t="s">
        <v>123</v>
      </c>
      <c r="B47" s="154"/>
      <c r="C47" s="39"/>
      <c r="D47" s="39"/>
      <c r="E47" s="39"/>
    </row>
    <row r="48" spans="1:8" x14ac:dyDescent="0.35">
      <c r="A48" s="157" t="s">
        <v>85</v>
      </c>
      <c r="B48" s="157"/>
      <c r="C48" s="157"/>
      <c r="D48" s="157"/>
      <c r="E48" s="157"/>
      <c r="F48" s="40"/>
      <c r="G48" s="40"/>
      <c r="H48" s="40"/>
    </row>
    <row r="49" spans="1:5" x14ac:dyDescent="0.35">
      <c r="A49" s="24" t="s">
        <v>65</v>
      </c>
      <c r="B49" s="105" t="s">
        <v>116</v>
      </c>
      <c r="C49" s="11">
        <v>0</v>
      </c>
      <c r="D49" s="110">
        <v>1</v>
      </c>
      <c r="E49" s="11">
        <f>C49*18</f>
        <v>0</v>
      </c>
    </row>
    <row r="50" spans="1:5" x14ac:dyDescent="0.35">
      <c r="A50" s="24" t="s">
        <v>66</v>
      </c>
      <c r="B50" s="105" t="s">
        <v>122</v>
      </c>
      <c r="C50" s="196">
        <v>0</v>
      </c>
      <c r="D50" s="199">
        <v>1</v>
      </c>
      <c r="E50" s="11">
        <f>C50*18</f>
        <v>0</v>
      </c>
    </row>
    <row r="51" spans="1:5" x14ac:dyDescent="0.35">
      <c r="A51" s="117" t="s">
        <v>86</v>
      </c>
      <c r="B51" s="118"/>
      <c r="C51" s="185">
        <f>SUM(C49:C50)</f>
        <v>0</v>
      </c>
      <c r="D51" s="187"/>
      <c r="E51" s="198">
        <f>SUM(E49:E50)</f>
        <v>0</v>
      </c>
    </row>
    <row r="53" spans="1:5" ht="15" thickBot="1" x14ac:dyDescent="0.4"/>
    <row r="54" spans="1:5" ht="23.5" customHeight="1" thickBot="1" x14ac:dyDescent="0.4">
      <c r="A54" s="132" t="s">
        <v>12</v>
      </c>
      <c r="B54" s="133"/>
      <c r="C54" s="133"/>
      <c r="D54" s="133"/>
      <c r="E54" s="133"/>
    </row>
    <row r="55" spans="1:5" x14ac:dyDescent="0.35">
      <c r="A55" s="82"/>
      <c r="B55" s="82"/>
      <c r="C55" s="82"/>
      <c r="D55" s="82"/>
      <c r="E55" s="82"/>
    </row>
    <row r="56" spans="1:5" x14ac:dyDescent="0.35">
      <c r="A56" s="82"/>
      <c r="B56" s="82"/>
      <c r="C56" s="82"/>
      <c r="D56" s="82"/>
      <c r="E56" s="82"/>
    </row>
    <row r="57" spans="1:5" x14ac:dyDescent="0.35">
      <c r="A57" s="82"/>
      <c r="B57" s="82"/>
      <c r="C57" s="82"/>
      <c r="D57" s="82"/>
      <c r="E57" s="82"/>
    </row>
    <row r="58" spans="1:5" x14ac:dyDescent="0.35">
      <c r="A58" s="82"/>
      <c r="B58" s="82"/>
      <c r="C58" s="82"/>
      <c r="D58" s="82"/>
      <c r="E58" s="82"/>
    </row>
    <row r="59" spans="1:5" x14ac:dyDescent="0.35">
      <c r="A59" s="82"/>
      <c r="B59" s="82"/>
      <c r="C59" s="82"/>
      <c r="D59" s="82"/>
      <c r="E59" s="82"/>
    </row>
    <row r="60" spans="1:5" x14ac:dyDescent="0.35">
      <c r="A60" s="82"/>
      <c r="B60" s="82"/>
      <c r="C60" s="82"/>
      <c r="D60" s="82"/>
      <c r="E60" s="82"/>
    </row>
    <row r="61" spans="1:5" x14ac:dyDescent="0.35">
      <c r="A61" s="82"/>
      <c r="B61" s="82"/>
      <c r="C61" s="82"/>
      <c r="D61" s="82"/>
      <c r="E61" s="82"/>
    </row>
    <row r="62" spans="1:5" x14ac:dyDescent="0.35">
      <c r="A62" s="82"/>
      <c r="B62" s="82"/>
      <c r="C62" s="82"/>
      <c r="D62" s="82"/>
      <c r="E62" s="82"/>
    </row>
    <row r="63" spans="1:5" x14ac:dyDescent="0.35">
      <c r="A63" s="82"/>
      <c r="B63" s="82"/>
      <c r="C63" s="82"/>
      <c r="D63" s="82"/>
      <c r="E63" s="82"/>
    </row>
    <row r="64" spans="1:5" x14ac:dyDescent="0.35">
      <c r="A64" s="82"/>
      <c r="B64" s="82"/>
      <c r="C64" s="82"/>
      <c r="D64" s="82"/>
      <c r="E64" s="82"/>
    </row>
    <row r="65" spans="1:5" x14ac:dyDescent="0.35">
      <c r="A65" s="82"/>
      <c r="B65" s="82"/>
      <c r="C65" s="82"/>
      <c r="D65" s="82"/>
      <c r="E65" s="82"/>
    </row>
    <row r="66" spans="1:5" x14ac:dyDescent="0.35">
      <c r="A66" s="82"/>
      <c r="B66" s="82"/>
      <c r="C66" s="82"/>
      <c r="D66" s="82"/>
      <c r="E66" s="82"/>
    </row>
    <row r="67" spans="1:5" x14ac:dyDescent="0.35">
      <c r="A67" s="82"/>
      <c r="B67" s="82"/>
      <c r="C67" s="82"/>
      <c r="D67" s="82"/>
      <c r="E67" s="82"/>
    </row>
    <row r="68" spans="1:5" x14ac:dyDescent="0.35">
      <c r="A68" s="82"/>
      <c r="B68" s="82"/>
      <c r="C68" s="82"/>
      <c r="D68" s="82"/>
      <c r="E68" s="82"/>
    </row>
    <row r="69" spans="1:5" x14ac:dyDescent="0.35">
      <c r="A69" s="82"/>
      <c r="B69" s="82"/>
      <c r="C69" s="82"/>
      <c r="D69" s="82"/>
      <c r="E69" s="82"/>
    </row>
    <row r="70" spans="1:5" x14ac:dyDescent="0.35">
      <c r="A70" s="82"/>
      <c r="B70" s="82"/>
      <c r="C70" s="82"/>
      <c r="D70" s="82"/>
      <c r="E70" s="82"/>
    </row>
    <row r="71" spans="1:5" x14ac:dyDescent="0.35">
      <c r="A71" s="82"/>
      <c r="B71" s="82"/>
      <c r="C71" s="82"/>
      <c r="D71" s="82"/>
      <c r="E71" s="82"/>
    </row>
    <row r="72" spans="1:5" x14ac:dyDescent="0.35">
      <c r="A72" s="82"/>
      <c r="B72" s="82"/>
      <c r="C72" s="82"/>
      <c r="D72" s="82"/>
      <c r="E72" s="82"/>
    </row>
    <row r="73" spans="1:5" x14ac:dyDescent="0.35">
      <c r="A73" s="82"/>
      <c r="B73" s="82"/>
      <c r="C73" s="82"/>
      <c r="D73" s="82"/>
      <c r="E73" s="82"/>
    </row>
    <row r="74" spans="1:5" x14ac:dyDescent="0.35">
      <c r="A74" s="82"/>
      <c r="B74" s="82"/>
      <c r="C74" s="82"/>
      <c r="D74" s="82"/>
      <c r="E74" s="82"/>
    </row>
    <row r="75" spans="1:5" x14ac:dyDescent="0.35">
      <c r="A75" s="82"/>
      <c r="B75" s="82"/>
      <c r="C75" s="82"/>
      <c r="D75" s="82"/>
      <c r="E75" s="82"/>
    </row>
    <row r="76" spans="1:5" x14ac:dyDescent="0.35">
      <c r="A76" s="82"/>
      <c r="B76" s="82"/>
      <c r="C76" s="82"/>
      <c r="D76" s="82"/>
      <c r="E76" s="82"/>
    </row>
    <row r="77" spans="1:5" x14ac:dyDescent="0.35">
      <c r="A77" s="82"/>
      <c r="B77" s="82"/>
      <c r="C77" s="82"/>
      <c r="D77" s="82"/>
      <c r="E77" s="82"/>
    </row>
    <row r="78" spans="1:5" x14ac:dyDescent="0.35">
      <c r="A78" s="82"/>
      <c r="B78" s="82"/>
      <c r="C78" s="82"/>
      <c r="D78" s="82"/>
      <c r="E78" s="82"/>
    </row>
    <row r="79" spans="1:5" x14ac:dyDescent="0.35">
      <c r="A79" s="82"/>
      <c r="B79" s="82"/>
      <c r="C79" s="82"/>
      <c r="D79" s="82"/>
      <c r="E79" s="82"/>
    </row>
    <row r="80" spans="1:5" x14ac:dyDescent="0.35">
      <c r="A80" s="82"/>
      <c r="B80" s="82"/>
      <c r="C80" s="82"/>
      <c r="D80" s="82"/>
      <c r="E80" s="82"/>
    </row>
    <row r="81" spans="1:5" x14ac:dyDescent="0.35">
      <c r="A81" s="82"/>
      <c r="B81" s="82"/>
      <c r="C81" s="82"/>
      <c r="D81" s="82"/>
      <c r="E81" s="82"/>
    </row>
    <row r="82" spans="1:5" x14ac:dyDescent="0.35">
      <c r="A82" s="82"/>
      <c r="B82" s="82"/>
      <c r="C82" s="82"/>
      <c r="D82" s="82"/>
      <c r="E82" s="82"/>
    </row>
    <row r="83" spans="1:5" x14ac:dyDescent="0.35">
      <c r="A83" s="82"/>
      <c r="B83" s="82"/>
      <c r="C83" s="82"/>
      <c r="D83" s="82"/>
      <c r="E83" s="82"/>
    </row>
    <row r="84" spans="1:5" x14ac:dyDescent="0.35">
      <c r="A84" s="82"/>
      <c r="B84" s="82"/>
      <c r="C84" s="82"/>
      <c r="D84" s="82"/>
      <c r="E84" s="82"/>
    </row>
    <row r="85" spans="1:5" x14ac:dyDescent="0.35">
      <c r="A85" s="82"/>
      <c r="B85" s="82"/>
      <c r="C85" s="82"/>
      <c r="D85" s="82"/>
      <c r="E85" s="82"/>
    </row>
    <row r="86" spans="1:5" x14ac:dyDescent="0.35">
      <c r="A86" s="82"/>
      <c r="B86" s="82"/>
      <c r="C86" s="82"/>
      <c r="D86" s="82"/>
      <c r="E86" s="82"/>
    </row>
    <row r="87" spans="1:5" x14ac:dyDescent="0.35">
      <c r="A87" s="82"/>
      <c r="B87" s="82"/>
      <c r="C87" s="82"/>
      <c r="D87" s="82"/>
      <c r="E87" s="82"/>
    </row>
    <row r="88" spans="1:5" x14ac:dyDescent="0.35">
      <c r="A88" s="82"/>
      <c r="B88" s="82"/>
      <c r="C88" s="82"/>
      <c r="D88" s="82"/>
      <c r="E88" s="82"/>
    </row>
    <row r="89" spans="1:5" x14ac:dyDescent="0.35">
      <c r="A89" s="82"/>
      <c r="B89" s="82"/>
      <c r="C89" s="82"/>
      <c r="D89" s="82"/>
      <c r="E89" s="82"/>
    </row>
    <row r="90" spans="1:5" x14ac:dyDescent="0.35">
      <c r="A90" s="82"/>
      <c r="B90" s="82"/>
      <c r="C90" s="82"/>
      <c r="D90" s="82"/>
      <c r="E90" s="82"/>
    </row>
    <row r="91" spans="1:5" x14ac:dyDescent="0.35">
      <c r="A91" s="82"/>
      <c r="B91" s="82"/>
      <c r="C91" s="82"/>
      <c r="D91" s="82"/>
      <c r="E91" s="82"/>
    </row>
    <row r="92" spans="1:5" x14ac:dyDescent="0.35">
      <c r="A92" s="82"/>
      <c r="B92" s="82"/>
      <c r="C92" s="82"/>
      <c r="D92" s="82"/>
      <c r="E92" s="82"/>
    </row>
    <row r="93" spans="1:5" x14ac:dyDescent="0.35">
      <c r="A93" s="82"/>
      <c r="B93" s="82"/>
      <c r="C93" s="82"/>
      <c r="D93" s="82"/>
      <c r="E93" s="82"/>
    </row>
    <row r="94" spans="1:5" x14ac:dyDescent="0.35">
      <c r="A94" s="82"/>
      <c r="B94" s="82"/>
      <c r="C94" s="82"/>
      <c r="D94" s="82"/>
      <c r="E94" s="82"/>
    </row>
    <row r="95" spans="1:5" x14ac:dyDescent="0.35">
      <c r="A95" s="82"/>
      <c r="B95" s="82"/>
      <c r="C95" s="82"/>
      <c r="D95" s="82"/>
      <c r="E95" s="82"/>
    </row>
    <row r="96" spans="1:5" x14ac:dyDescent="0.35">
      <c r="A96" s="82"/>
      <c r="B96" s="82"/>
      <c r="C96" s="82"/>
      <c r="D96" s="82"/>
      <c r="E96" s="82"/>
    </row>
    <row r="97" spans="1:5" x14ac:dyDescent="0.35">
      <c r="A97" s="82"/>
      <c r="B97" s="82"/>
      <c r="C97" s="82"/>
      <c r="D97" s="82"/>
      <c r="E97" s="82"/>
    </row>
    <row r="98" spans="1:5" x14ac:dyDescent="0.35">
      <c r="A98" s="82"/>
      <c r="B98" s="82"/>
      <c r="C98" s="82"/>
      <c r="D98" s="82"/>
      <c r="E98" s="82"/>
    </row>
    <row r="99" spans="1:5" x14ac:dyDescent="0.35">
      <c r="A99" s="82"/>
      <c r="B99" s="82"/>
      <c r="C99" s="82"/>
      <c r="D99" s="82"/>
      <c r="E99" s="82"/>
    </row>
    <row r="100" spans="1:5" x14ac:dyDescent="0.35">
      <c r="A100" s="82"/>
      <c r="B100" s="82"/>
      <c r="C100" s="82"/>
      <c r="D100" s="82"/>
      <c r="E100" s="82"/>
    </row>
    <row r="101" spans="1:5" x14ac:dyDescent="0.35">
      <c r="A101" s="82"/>
      <c r="B101" s="82"/>
      <c r="C101" s="82"/>
      <c r="D101" s="82"/>
      <c r="E101" s="82"/>
    </row>
    <row r="102" spans="1:5" x14ac:dyDescent="0.35">
      <c r="A102" s="82"/>
      <c r="B102" s="82"/>
      <c r="C102" s="82"/>
      <c r="D102" s="82"/>
      <c r="E102" s="82"/>
    </row>
    <row r="103" spans="1:5" x14ac:dyDescent="0.35">
      <c r="A103" s="82"/>
      <c r="B103" s="82"/>
      <c r="C103" s="82"/>
      <c r="D103" s="82"/>
      <c r="E103" s="82"/>
    </row>
    <row r="104" spans="1:5" x14ac:dyDescent="0.35">
      <c r="A104" s="82"/>
      <c r="B104" s="82"/>
      <c r="C104" s="82"/>
      <c r="D104" s="82"/>
      <c r="E104" s="82"/>
    </row>
    <row r="105" spans="1:5" x14ac:dyDescent="0.35">
      <c r="A105" s="82"/>
      <c r="B105" s="82"/>
      <c r="C105" s="82"/>
      <c r="D105" s="82"/>
      <c r="E105" s="82"/>
    </row>
    <row r="106" spans="1:5" x14ac:dyDescent="0.35">
      <c r="A106" s="82"/>
      <c r="B106" s="82"/>
      <c r="C106" s="82"/>
      <c r="D106" s="82"/>
      <c r="E106" s="82"/>
    </row>
    <row r="107" spans="1:5" x14ac:dyDescent="0.35">
      <c r="A107" s="82"/>
      <c r="B107" s="82"/>
      <c r="C107" s="82"/>
      <c r="D107" s="82"/>
      <c r="E107" s="82"/>
    </row>
    <row r="108" spans="1:5" x14ac:dyDescent="0.35">
      <c r="A108" s="82"/>
      <c r="B108" s="82"/>
      <c r="C108" s="82"/>
      <c r="D108" s="82"/>
      <c r="E108" s="82"/>
    </row>
    <row r="109" spans="1:5" x14ac:dyDescent="0.35">
      <c r="A109" s="82"/>
      <c r="B109" s="82"/>
      <c r="C109" s="82"/>
      <c r="D109" s="82"/>
      <c r="E109" s="82"/>
    </row>
    <row r="110" spans="1:5" x14ac:dyDescent="0.35">
      <c r="A110" s="82"/>
      <c r="B110" s="82"/>
      <c r="C110" s="82"/>
      <c r="D110" s="82"/>
      <c r="E110" s="82"/>
    </row>
    <row r="111" spans="1:5" x14ac:dyDescent="0.35">
      <c r="A111" s="82"/>
      <c r="B111" s="82"/>
      <c r="C111" s="82"/>
      <c r="D111" s="82"/>
      <c r="E111" s="82"/>
    </row>
    <row r="112" spans="1:5" x14ac:dyDescent="0.35">
      <c r="A112" s="82"/>
      <c r="B112" s="82"/>
      <c r="C112" s="82"/>
      <c r="D112" s="82"/>
      <c r="E112" s="82"/>
    </row>
    <row r="113" spans="1:5" x14ac:dyDescent="0.35">
      <c r="A113" s="82"/>
      <c r="B113" s="82"/>
      <c r="C113" s="82"/>
      <c r="D113" s="82"/>
      <c r="E113" s="82"/>
    </row>
    <row r="114" spans="1:5" x14ac:dyDescent="0.35">
      <c r="A114" s="82"/>
      <c r="B114" s="82"/>
      <c r="C114" s="82"/>
      <c r="D114" s="82"/>
      <c r="E114" s="82"/>
    </row>
    <row r="115" spans="1:5" x14ac:dyDescent="0.35">
      <c r="A115" s="82"/>
      <c r="B115" s="82"/>
      <c r="C115" s="82"/>
      <c r="D115" s="82"/>
      <c r="E115" s="82"/>
    </row>
    <row r="116" spans="1:5" x14ac:dyDescent="0.35">
      <c r="A116" s="82"/>
      <c r="B116" s="82"/>
      <c r="C116" s="82"/>
      <c r="D116" s="82"/>
      <c r="E116" s="82"/>
    </row>
    <row r="117" spans="1:5" x14ac:dyDescent="0.35">
      <c r="A117" s="82"/>
      <c r="B117" s="82"/>
      <c r="C117" s="82"/>
      <c r="D117" s="82"/>
      <c r="E117" s="82"/>
    </row>
    <row r="118" spans="1:5" x14ac:dyDescent="0.35">
      <c r="A118" s="82"/>
      <c r="B118" s="82"/>
      <c r="C118" s="82"/>
      <c r="D118" s="82"/>
      <c r="E118" s="82"/>
    </row>
    <row r="119" spans="1:5" x14ac:dyDescent="0.35">
      <c r="A119" s="82"/>
      <c r="B119" s="82"/>
      <c r="C119" s="82"/>
      <c r="D119" s="82"/>
      <c r="E119" s="82"/>
    </row>
    <row r="120" spans="1:5" x14ac:dyDescent="0.35">
      <c r="A120" s="82"/>
      <c r="B120" s="82"/>
      <c r="C120" s="82"/>
      <c r="D120" s="82"/>
      <c r="E120" s="82"/>
    </row>
    <row r="121" spans="1:5" x14ac:dyDescent="0.35">
      <c r="A121" s="82"/>
      <c r="B121" s="82"/>
      <c r="C121" s="82"/>
      <c r="D121" s="82"/>
      <c r="E121" s="82"/>
    </row>
    <row r="122" spans="1:5" x14ac:dyDescent="0.35">
      <c r="A122" s="82"/>
      <c r="B122" s="82"/>
      <c r="C122" s="82"/>
      <c r="D122" s="82"/>
      <c r="E122" s="82"/>
    </row>
    <row r="123" spans="1:5" x14ac:dyDescent="0.35">
      <c r="A123" s="82"/>
      <c r="B123" s="82"/>
      <c r="C123" s="82"/>
      <c r="D123" s="82"/>
      <c r="E123" s="82"/>
    </row>
    <row r="124" spans="1:5" x14ac:dyDescent="0.35">
      <c r="A124" s="82"/>
      <c r="B124" s="82"/>
      <c r="C124" s="82"/>
      <c r="D124" s="82"/>
      <c r="E124" s="82"/>
    </row>
    <row r="125" spans="1:5" x14ac:dyDescent="0.35">
      <c r="A125" s="82"/>
      <c r="B125" s="82"/>
      <c r="C125" s="82"/>
      <c r="D125" s="82"/>
      <c r="E125" s="82"/>
    </row>
    <row r="126" spans="1:5" x14ac:dyDescent="0.35">
      <c r="A126" s="82"/>
      <c r="B126" s="82"/>
      <c r="C126" s="82"/>
      <c r="D126" s="82"/>
      <c r="E126" s="82"/>
    </row>
    <row r="127" spans="1:5" x14ac:dyDescent="0.35">
      <c r="A127" s="82"/>
      <c r="B127" s="82"/>
      <c r="C127" s="82"/>
      <c r="D127" s="82"/>
      <c r="E127" s="82"/>
    </row>
    <row r="128" spans="1:5" x14ac:dyDescent="0.35">
      <c r="A128" s="82"/>
      <c r="B128" s="82"/>
      <c r="C128" s="82"/>
      <c r="D128" s="82"/>
      <c r="E128" s="82"/>
    </row>
    <row r="129" spans="1:5" x14ac:dyDescent="0.35">
      <c r="A129" s="82"/>
      <c r="B129" s="82"/>
      <c r="C129" s="82"/>
      <c r="D129" s="82"/>
      <c r="E129" s="82"/>
    </row>
    <row r="130" spans="1:5" x14ac:dyDescent="0.35">
      <c r="A130" s="82"/>
      <c r="B130" s="82"/>
      <c r="C130" s="82"/>
      <c r="D130" s="82"/>
      <c r="E130" s="82"/>
    </row>
    <row r="131" spans="1:5" x14ac:dyDescent="0.35">
      <c r="A131" s="82"/>
      <c r="B131" s="82"/>
      <c r="C131" s="82"/>
      <c r="D131" s="82"/>
      <c r="E131" s="82"/>
    </row>
    <row r="132" spans="1:5" x14ac:dyDescent="0.35">
      <c r="A132" s="82"/>
      <c r="B132" s="82"/>
      <c r="C132" s="82"/>
      <c r="D132" s="82"/>
      <c r="E132" s="82"/>
    </row>
    <row r="133" spans="1:5" x14ac:dyDescent="0.35">
      <c r="A133" s="82"/>
      <c r="B133" s="82"/>
      <c r="C133" s="82"/>
      <c r="D133" s="82"/>
      <c r="E133" s="82"/>
    </row>
    <row r="134" spans="1:5" x14ac:dyDescent="0.35">
      <c r="A134" s="82"/>
      <c r="B134" s="82"/>
      <c r="C134" s="82"/>
      <c r="D134" s="82"/>
      <c r="E134" s="82"/>
    </row>
    <row r="135" spans="1:5" x14ac:dyDescent="0.35">
      <c r="A135" s="82"/>
      <c r="B135" s="82"/>
      <c r="C135" s="82"/>
      <c r="D135" s="82"/>
      <c r="E135" s="82"/>
    </row>
    <row r="136" spans="1:5" x14ac:dyDescent="0.35">
      <c r="A136" s="82"/>
      <c r="B136" s="82"/>
      <c r="C136" s="82"/>
      <c r="D136" s="82"/>
      <c r="E136" s="82"/>
    </row>
    <row r="137" spans="1:5" x14ac:dyDescent="0.35">
      <c r="A137" s="82"/>
      <c r="B137" s="82"/>
      <c r="C137" s="82"/>
      <c r="D137" s="82"/>
      <c r="E137" s="82"/>
    </row>
    <row r="138" spans="1:5" x14ac:dyDescent="0.35">
      <c r="A138" s="82"/>
      <c r="B138" s="82"/>
      <c r="C138" s="82"/>
      <c r="D138" s="82"/>
      <c r="E138" s="82"/>
    </row>
    <row r="139" spans="1:5" x14ac:dyDescent="0.35">
      <c r="A139" s="82"/>
      <c r="B139" s="82"/>
      <c r="C139" s="82"/>
      <c r="D139" s="82"/>
      <c r="E139" s="82"/>
    </row>
    <row r="140" spans="1:5" x14ac:dyDescent="0.35">
      <c r="A140" s="82"/>
      <c r="B140" s="82"/>
      <c r="C140" s="82"/>
      <c r="D140" s="82"/>
      <c r="E140" s="82"/>
    </row>
    <row r="141" spans="1:5" x14ac:dyDescent="0.35">
      <c r="A141" s="82"/>
      <c r="B141" s="82"/>
      <c r="C141" s="82"/>
      <c r="D141" s="82"/>
      <c r="E141" s="82"/>
    </row>
    <row r="142" spans="1:5" x14ac:dyDescent="0.35">
      <c r="A142" s="82"/>
      <c r="B142" s="82"/>
      <c r="C142" s="82"/>
      <c r="D142" s="82"/>
      <c r="E142" s="82"/>
    </row>
    <row r="143" spans="1:5" x14ac:dyDescent="0.35">
      <c r="A143" s="82"/>
      <c r="B143" s="82"/>
      <c r="C143" s="82"/>
      <c r="D143" s="82"/>
      <c r="E143" s="82"/>
    </row>
    <row r="144" spans="1:5" x14ac:dyDescent="0.35">
      <c r="A144" s="82"/>
      <c r="B144" s="82"/>
      <c r="C144" s="82"/>
      <c r="D144" s="82"/>
      <c r="E144" s="82"/>
    </row>
    <row r="145" spans="1:5" x14ac:dyDescent="0.35">
      <c r="A145" s="82"/>
      <c r="B145" s="82"/>
      <c r="C145" s="82"/>
      <c r="D145" s="82"/>
      <c r="E145" s="82"/>
    </row>
    <row r="146" spans="1:5" x14ac:dyDescent="0.35">
      <c r="A146" s="82"/>
      <c r="B146" s="82"/>
      <c r="C146" s="82"/>
      <c r="D146" s="82"/>
      <c r="E146" s="82"/>
    </row>
    <row r="147" spans="1:5" x14ac:dyDescent="0.35">
      <c r="A147" s="82"/>
      <c r="B147" s="82"/>
      <c r="C147" s="82"/>
      <c r="D147" s="82"/>
      <c r="E147" s="82"/>
    </row>
    <row r="148" spans="1:5" x14ac:dyDescent="0.35">
      <c r="A148" s="82"/>
      <c r="B148" s="82"/>
      <c r="C148" s="82"/>
      <c r="D148" s="82"/>
      <c r="E148" s="82"/>
    </row>
    <row r="149" spans="1:5" x14ac:dyDescent="0.35">
      <c r="A149" s="82"/>
      <c r="B149" s="82"/>
      <c r="C149" s="82"/>
      <c r="D149" s="82"/>
      <c r="E149" s="82"/>
    </row>
    <row r="150" spans="1:5" x14ac:dyDescent="0.35">
      <c r="A150" s="82"/>
      <c r="B150" s="82"/>
      <c r="C150" s="82"/>
      <c r="D150" s="82"/>
      <c r="E150" s="82"/>
    </row>
    <row r="151" spans="1:5" x14ac:dyDescent="0.35">
      <c r="A151" s="82"/>
      <c r="B151" s="82"/>
      <c r="C151" s="82"/>
      <c r="D151" s="82"/>
      <c r="E151" s="82"/>
    </row>
    <row r="152" spans="1:5" x14ac:dyDescent="0.35">
      <c r="A152" s="82"/>
      <c r="B152" s="82"/>
      <c r="C152" s="82"/>
      <c r="D152" s="82"/>
      <c r="E152" s="82"/>
    </row>
    <row r="153" spans="1:5" x14ac:dyDescent="0.35">
      <c r="A153" s="82"/>
      <c r="B153" s="82"/>
      <c r="C153" s="82"/>
      <c r="D153" s="82"/>
      <c r="E153" s="82"/>
    </row>
    <row r="154" spans="1:5" x14ac:dyDescent="0.35">
      <c r="A154" s="82"/>
      <c r="B154" s="82"/>
      <c r="C154" s="82"/>
      <c r="D154" s="82"/>
      <c r="E154" s="82"/>
    </row>
    <row r="155" spans="1:5" x14ac:dyDescent="0.35">
      <c r="A155" s="82"/>
      <c r="B155" s="82"/>
      <c r="C155" s="82"/>
      <c r="D155" s="82"/>
      <c r="E155" s="82"/>
    </row>
    <row r="156" spans="1:5" x14ac:dyDescent="0.35">
      <c r="A156" s="82"/>
      <c r="B156" s="82"/>
      <c r="C156" s="82"/>
      <c r="D156" s="82"/>
      <c r="E156" s="82"/>
    </row>
    <row r="157" spans="1:5" x14ac:dyDescent="0.35">
      <c r="A157" s="82"/>
      <c r="B157" s="82"/>
      <c r="C157" s="82"/>
      <c r="D157" s="82"/>
      <c r="E157" s="82"/>
    </row>
    <row r="158" spans="1:5" x14ac:dyDescent="0.35">
      <c r="A158" s="82"/>
      <c r="B158" s="82"/>
      <c r="C158" s="82"/>
      <c r="D158" s="82"/>
      <c r="E158" s="82"/>
    </row>
    <row r="159" spans="1:5" x14ac:dyDescent="0.35">
      <c r="A159" s="82"/>
      <c r="B159" s="82"/>
      <c r="C159" s="82"/>
      <c r="D159" s="82"/>
      <c r="E159" s="82"/>
    </row>
    <row r="160" spans="1:5" x14ac:dyDescent="0.35">
      <c r="A160" s="82"/>
      <c r="B160" s="82"/>
      <c r="C160" s="82"/>
      <c r="D160" s="82"/>
      <c r="E160" s="82"/>
    </row>
    <row r="161" spans="1:5" x14ac:dyDescent="0.35">
      <c r="A161" s="82"/>
      <c r="B161" s="82"/>
      <c r="C161" s="82"/>
      <c r="D161" s="82"/>
      <c r="E161" s="82"/>
    </row>
    <row r="162" spans="1:5" x14ac:dyDescent="0.35">
      <c r="A162" s="82"/>
      <c r="B162" s="82"/>
      <c r="C162" s="82"/>
      <c r="D162" s="82"/>
      <c r="E162" s="82"/>
    </row>
    <row r="163" spans="1:5" x14ac:dyDescent="0.35">
      <c r="A163" s="82"/>
      <c r="B163" s="82"/>
      <c r="C163" s="82"/>
      <c r="D163" s="82"/>
      <c r="E163" s="82"/>
    </row>
    <row r="164" spans="1:5" x14ac:dyDescent="0.35">
      <c r="A164" s="82"/>
      <c r="B164" s="82"/>
      <c r="C164" s="82"/>
      <c r="D164" s="82"/>
      <c r="E164" s="82"/>
    </row>
    <row r="165" spans="1:5" x14ac:dyDescent="0.35">
      <c r="A165" s="82"/>
      <c r="B165" s="82"/>
      <c r="C165" s="82"/>
      <c r="D165" s="82"/>
      <c r="E165" s="82"/>
    </row>
    <row r="166" spans="1:5" x14ac:dyDescent="0.35">
      <c r="A166" s="82"/>
      <c r="B166" s="82"/>
      <c r="C166" s="82"/>
      <c r="D166" s="82"/>
      <c r="E166" s="82"/>
    </row>
    <row r="167" spans="1:5" x14ac:dyDescent="0.35">
      <c r="A167" s="82"/>
      <c r="B167" s="82"/>
      <c r="C167" s="82"/>
      <c r="D167" s="82"/>
      <c r="E167" s="82"/>
    </row>
    <row r="168" spans="1:5" x14ac:dyDescent="0.35">
      <c r="A168" s="82"/>
      <c r="B168" s="82"/>
      <c r="C168" s="82"/>
      <c r="D168" s="82"/>
      <c r="E168" s="82"/>
    </row>
    <row r="169" spans="1:5" x14ac:dyDescent="0.35">
      <c r="A169" s="82"/>
      <c r="B169" s="82"/>
      <c r="C169" s="82"/>
      <c r="D169" s="82"/>
      <c r="E169" s="82"/>
    </row>
    <row r="170" spans="1:5" x14ac:dyDescent="0.35">
      <c r="A170" s="82"/>
      <c r="B170" s="82"/>
      <c r="C170" s="82"/>
      <c r="D170" s="82"/>
      <c r="E170" s="82"/>
    </row>
    <row r="171" spans="1:5" x14ac:dyDescent="0.35">
      <c r="A171" s="82"/>
      <c r="B171" s="82"/>
      <c r="C171" s="82"/>
      <c r="D171" s="82"/>
      <c r="E171" s="82"/>
    </row>
    <row r="172" spans="1:5" x14ac:dyDescent="0.35">
      <c r="A172" s="82"/>
      <c r="B172" s="82"/>
      <c r="C172" s="82"/>
      <c r="D172" s="82"/>
      <c r="E172" s="82"/>
    </row>
    <row r="173" spans="1:5" x14ac:dyDescent="0.35">
      <c r="A173" s="82"/>
      <c r="B173" s="82"/>
      <c r="C173" s="82"/>
      <c r="D173" s="82"/>
      <c r="E173" s="82"/>
    </row>
    <row r="174" spans="1:5" x14ac:dyDescent="0.35">
      <c r="A174" s="82"/>
      <c r="B174" s="82"/>
      <c r="C174" s="82"/>
      <c r="D174" s="82"/>
      <c r="E174" s="82"/>
    </row>
    <row r="175" spans="1:5" x14ac:dyDescent="0.35">
      <c r="A175" s="82"/>
      <c r="B175" s="82"/>
      <c r="C175" s="82"/>
      <c r="D175" s="82"/>
      <c r="E175" s="82"/>
    </row>
    <row r="176" spans="1:5" x14ac:dyDescent="0.35">
      <c r="A176" s="82"/>
      <c r="B176" s="82"/>
      <c r="C176" s="82"/>
      <c r="D176" s="82"/>
      <c r="E176" s="82"/>
    </row>
    <row r="177" spans="1:5" x14ac:dyDescent="0.35">
      <c r="A177" s="82"/>
      <c r="B177" s="82"/>
      <c r="C177" s="82"/>
      <c r="D177" s="82"/>
      <c r="E177" s="82"/>
    </row>
    <row r="178" spans="1:5" x14ac:dyDescent="0.35">
      <c r="A178" s="82"/>
      <c r="B178" s="82"/>
      <c r="C178" s="82"/>
      <c r="D178" s="82"/>
      <c r="E178" s="82"/>
    </row>
    <row r="179" spans="1:5" x14ac:dyDescent="0.35">
      <c r="A179" s="82"/>
      <c r="B179" s="82"/>
      <c r="C179" s="82"/>
      <c r="D179" s="82"/>
      <c r="E179" s="82"/>
    </row>
    <row r="180" spans="1:5" x14ac:dyDescent="0.35">
      <c r="A180" s="82"/>
      <c r="B180" s="82"/>
      <c r="C180" s="82"/>
      <c r="D180" s="82"/>
      <c r="E180" s="82"/>
    </row>
    <row r="181" spans="1:5" x14ac:dyDescent="0.35">
      <c r="A181" s="82"/>
      <c r="B181" s="82"/>
      <c r="C181" s="82"/>
      <c r="D181" s="82"/>
      <c r="E181" s="82"/>
    </row>
    <row r="182" spans="1:5" x14ac:dyDescent="0.35">
      <c r="A182" s="82"/>
      <c r="B182" s="82"/>
      <c r="C182" s="82"/>
      <c r="D182" s="82"/>
      <c r="E182" s="82"/>
    </row>
    <row r="183" spans="1:5" x14ac:dyDescent="0.35">
      <c r="A183" s="82"/>
      <c r="B183" s="82"/>
      <c r="C183" s="82"/>
      <c r="D183" s="82"/>
      <c r="E183" s="82"/>
    </row>
    <row r="184" spans="1:5" x14ac:dyDescent="0.35">
      <c r="A184" s="82"/>
      <c r="B184" s="82"/>
      <c r="C184" s="82"/>
      <c r="D184" s="82"/>
      <c r="E184" s="82"/>
    </row>
    <row r="185" spans="1:5" x14ac:dyDescent="0.35">
      <c r="A185" s="82"/>
      <c r="B185" s="82"/>
      <c r="C185" s="82"/>
      <c r="D185" s="82"/>
      <c r="E185" s="82"/>
    </row>
    <row r="186" spans="1:5" x14ac:dyDescent="0.35">
      <c r="A186" s="82"/>
      <c r="B186" s="82"/>
      <c r="C186" s="82"/>
      <c r="D186" s="82"/>
      <c r="E186" s="82"/>
    </row>
    <row r="187" spans="1:5" x14ac:dyDescent="0.35">
      <c r="A187" s="82"/>
      <c r="B187" s="82"/>
      <c r="C187" s="82"/>
      <c r="D187" s="82"/>
      <c r="E187" s="82"/>
    </row>
    <row r="188" spans="1:5" x14ac:dyDescent="0.35">
      <c r="A188" s="82"/>
      <c r="B188" s="82"/>
      <c r="C188" s="82"/>
      <c r="D188" s="82"/>
      <c r="E188" s="82"/>
    </row>
    <row r="189" spans="1:5" x14ac:dyDescent="0.35">
      <c r="A189" s="82"/>
      <c r="B189" s="82"/>
      <c r="C189" s="82"/>
      <c r="D189" s="82"/>
      <c r="E189" s="82"/>
    </row>
    <row r="190" spans="1:5" x14ac:dyDescent="0.35">
      <c r="A190" s="82"/>
      <c r="B190" s="82"/>
      <c r="C190" s="82"/>
      <c r="D190" s="82"/>
      <c r="E190" s="82"/>
    </row>
    <row r="191" spans="1:5" x14ac:dyDescent="0.35">
      <c r="A191" s="82"/>
      <c r="B191" s="82"/>
      <c r="C191" s="82"/>
      <c r="D191" s="82"/>
      <c r="E191" s="82"/>
    </row>
    <row r="192" spans="1:5" x14ac:dyDescent="0.35">
      <c r="A192" s="82"/>
      <c r="B192" s="82"/>
      <c r="C192" s="82"/>
      <c r="D192" s="82"/>
      <c r="E192" s="82"/>
    </row>
    <row r="193" spans="1:5" x14ac:dyDescent="0.35">
      <c r="A193" s="82"/>
      <c r="B193" s="82"/>
      <c r="C193" s="82"/>
      <c r="D193" s="82"/>
      <c r="E193" s="82"/>
    </row>
    <row r="194" spans="1:5" x14ac:dyDescent="0.35">
      <c r="A194" s="82"/>
      <c r="B194" s="82"/>
      <c r="C194" s="82"/>
      <c r="D194" s="82"/>
      <c r="E194" s="82"/>
    </row>
    <row r="195" spans="1:5" x14ac:dyDescent="0.35">
      <c r="A195" s="82"/>
      <c r="B195" s="82"/>
      <c r="C195" s="82"/>
      <c r="D195" s="82"/>
      <c r="E195" s="82"/>
    </row>
    <row r="196" spans="1:5" x14ac:dyDescent="0.35">
      <c r="A196" s="82"/>
      <c r="B196" s="82"/>
      <c r="C196" s="82"/>
      <c r="D196" s="82"/>
      <c r="E196" s="82"/>
    </row>
    <row r="197" spans="1:5" x14ac:dyDescent="0.35">
      <c r="A197" s="82"/>
      <c r="B197" s="82"/>
      <c r="C197" s="82"/>
      <c r="D197" s="82"/>
      <c r="E197" s="82"/>
    </row>
    <row r="198" spans="1:5" x14ac:dyDescent="0.35">
      <c r="A198" s="82"/>
      <c r="B198" s="82"/>
      <c r="C198" s="82"/>
      <c r="D198" s="82"/>
      <c r="E198" s="82"/>
    </row>
    <row r="199" spans="1:5" x14ac:dyDescent="0.35">
      <c r="A199" s="82"/>
      <c r="B199" s="82"/>
      <c r="C199" s="82"/>
      <c r="D199" s="82"/>
      <c r="E199" s="82"/>
    </row>
    <row r="200" spans="1:5" x14ac:dyDescent="0.35">
      <c r="A200" s="82"/>
      <c r="B200" s="82"/>
      <c r="C200" s="82"/>
      <c r="D200" s="82"/>
      <c r="E200" s="82"/>
    </row>
    <row r="201" spans="1:5" x14ac:dyDescent="0.35">
      <c r="A201" s="82"/>
      <c r="B201" s="82"/>
      <c r="C201" s="82"/>
      <c r="D201" s="82"/>
      <c r="E201" s="82"/>
    </row>
    <row r="202" spans="1:5" x14ac:dyDescent="0.35">
      <c r="A202" s="82"/>
      <c r="B202" s="82"/>
      <c r="C202" s="82"/>
      <c r="D202" s="82"/>
      <c r="E202" s="82"/>
    </row>
    <row r="203" spans="1:5" x14ac:dyDescent="0.35">
      <c r="A203" s="82"/>
      <c r="B203" s="82"/>
      <c r="C203" s="82"/>
      <c r="D203" s="82"/>
      <c r="E203" s="82"/>
    </row>
    <row r="204" spans="1:5" x14ac:dyDescent="0.35">
      <c r="A204" s="82"/>
      <c r="B204" s="82"/>
      <c r="C204" s="82"/>
      <c r="D204" s="82"/>
      <c r="E204" s="82"/>
    </row>
    <row r="205" spans="1:5" x14ac:dyDescent="0.35">
      <c r="A205" s="82"/>
      <c r="B205" s="82"/>
      <c r="C205" s="82"/>
      <c r="D205" s="82"/>
      <c r="E205" s="82"/>
    </row>
    <row r="206" spans="1:5" x14ac:dyDescent="0.35">
      <c r="A206" s="82"/>
      <c r="B206" s="82"/>
      <c r="C206" s="82"/>
      <c r="D206" s="82"/>
      <c r="E206" s="82"/>
    </row>
    <row r="207" spans="1:5" x14ac:dyDescent="0.35">
      <c r="A207" s="82"/>
      <c r="B207" s="82"/>
      <c r="C207" s="82"/>
      <c r="D207" s="82"/>
      <c r="E207" s="82"/>
    </row>
    <row r="208" spans="1:5" x14ac:dyDescent="0.35">
      <c r="A208" s="82"/>
      <c r="B208" s="82"/>
      <c r="C208" s="82"/>
      <c r="D208" s="82"/>
      <c r="E208" s="82"/>
    </row>
    <row r="209" spans="1:5" x14ac:dyDescent="0.35">
      <c r="A209" s="82"/>
      <c r="B209" s="82"/>
      <c r="C209" s="82"/>
      <c r="D209" s="82"/>
      <c r="E209" s="82"/>
    </row>
    <row r="210" spans="1:5" x14ac:dyDescent="0.35">
      <c r="A210" s="82"/>
      <c r="B210" s="82"/>
      <c r="C210" s="82"/>
      <c r="D210" s="82"/>
      <c r="E210" s="82"/>
    </row>
    <row r="211" spans="1:5" x14ac:dyDescent="0.35">
      <c r="A211" s="82"/>
      <c r="B211" s="82"/>
      <c r="C211" s="82"/>
      <c r="D211" s="82"/>
      <c r="E211" s="82"/>
    </row>
    <row r="212" spans="1:5" x14ac:dyDescent="0.35">
      <c r="A212" s="82"/>
      <c r="B212" s="82"/>
      <c r="C212" s="82"/>
      <c r="D212" s="82"/>
      <c r="E212" s="82"/>
    </row>
    <row r="213" spans="1:5" x14ac:dyDescent="0.35">
      <c r="A213" s="82"/>
      <c r="B213" s="82"/>
      <c r="C213" s="82"/>
      <c r="D213" s="82"/>
      <c r="E213" s="82"/>
    </row>
    <row r="214" spans="1:5" x14ac:dyDescent="0.35">
      <c r="A214" s="82"/>
      <c r="B214" s="82"/>
      <c r="C214" s="82"/>
      <c r="D214" s="82"/>
      <c r="E214" s="82"/>
    </row>
    <row r="215" spans="1:5" x14ac:dyDescent="0.35">
      <c r="A215" s="82"/>
      <c r="B215" s="82"/>
      <c r="C215" s="82"/>
      <c r="D215" s="82"/>
      <c r="E215" s="82"/>
    </row>
    <row r="216" spans="1:5" x14ac:dyDescent="0.35">
      <c r="A216" s="82"/>
      <c r="B216" s="82"/>
      <c r="C216" s="82"/>
      <c r="D216" s="82"/>
      <c r="E216" s="82"/>
    </row>
    <row r="217" spans="1:5" x14ac:dyDescent="0.35">
      <c r="A217" s="82"/>
      <c r="B217" s="82"/>
      <c r="C217" s="82"/>
      <c r="D217" s="82"/>
      <c r="E217" s="82"/>
    </row>
    <row r="218" spans="1:5" x14ac:dyDescent="0.35">
      <c r="A218" s="82"/>
      <c r="B218" s="82"/>
      <c r="C218" s="82"/>
      <c r="D218" s="82"/>
      <c r="E218" s="82"/>
    </row>
    <row r="219" spans="1:5" x14ac:dyDescent="0.35">
      <c r="A219" s="82"/>
      <c r="B219" s="82"/>
      <c r="C219" s="82"/>
      <c r="D219" s="82"/>
      <c r="E219" s="82"/>
    </row>
    <row r="220" spans="1:5" x14ac:dyDescent="0.35">
      <c r="A220" s="82"/>
      <c r="B220" s="82"/>
      <c r="C220" s="82"/>
      <c r="D220" s="82"/>
      <c r="E220" s="82"/>
    </row>
    <row r="221" spans="1:5" x14ac:dyDescent="0.35">
      <c r="A221" s="82"/>
      <c r="B221" s="82"/>
      <c r="C221" s="82"/>
      <c r="D221" s="82"/>
      <c r="E221" s="82"/>
    </row>
    <row r="222" spans="1:5" x14ac:dyDescent="0.35">
      <c r="A222" s="82"/>
      <c r="B222" s="82"/>
      <c r="C222" s="82"/>
      <c r="D222" s="82"/>
      <c r="E222" s="82"/>
    </row>
    <row r="223" spans="1:5" x14ac:dyDescent="0.35">
      <c r="A223" s="82"/>
      <c r="B223" s="82"/>
      <c r="C223" s="82"/>
      <c r="D223" s="82"/>
      <c r="E223" s="82"/>
    </row>
    <row r="224" spans="1:5" x14ac:dyDescent="0.35">
      <c r="A224" s="82"/>
      <c r="B224" s="82"/>
      <c r="C224" s="82"/>
      <c r="D224" s="82"/>
      <c r="E224" s="82"/>
    </row>
    <row r="225" spans="1:5" x14ac:dyDescent="0.35">
      <c r="A225" s="82"/>
      <c r="B225" s="82"/>
      <c r="C225" s="82"/>
      <c r="D225" s="82"/>
      <c r="E225" s="82"/>
    </row>
    <row r="226" spans="1:5" x14ac:dyDescent="0.35">
      <c r="A226" s="82"/>
      <c r="B226" s="82"/>
      <c r="C226" s="82"/>
      <c r="D226" s="82"/>
      <c r="E226" s="82"/>
    </row>
    <row r="227" spans="1:5" x14ac:dyDescent="0.35">
      <c r="A227" s="82"/>
      <c r="B227" s="82"/>
      <c r="C227" s="82"/>
      <c r="D227" s="82"/>
      <c r="E227" s="82"/>
    </row>
    <row r="228" spans="1:5" x14ac:dyDescent="0.35">
      <c r="A228" s="82"/>
      <c r="B228" s="82"/>
      <c r="C228" s="82"/>
      <c r="D228" s="82"/>
      <c r="E228" s="82"/>
    </row>
    <row r="229" spans="1:5" x14ac:dyDescent="0.35">
      <c r="A229" s="82"/>
      <c r="B229" s="82"/>
      <c r="C229" s="82"/>
      <c r="D229" s="82"/>
      <c r="E229" s="82"/>
    </row>
    <row r="230" spans="1:5" x14ac:dyDescent="0.35">
      <c r="A230" s="82"/>
      <c r="B230" s="82"/>
      <c r="C230" s="82"/>
      <c r="D230" s="82"/>
      <c r="E230" s="82"/>
    </row>
    <row r="231" spans="1:5" x14ac:dyDescent="0.35">
      <c r="A231" s="82"/>
      <c r="B231" s="82"/>
      <c r="C231" s="82"/>
      <c r="D231" s="82"/>
      <c r="E231" s="82"/>
    </row>
    <row r="232" spans="1:5" x14ac:dyDescent="0.35">
      <c r="A232" s="82"/>
      <c r="B232" s="82"/>
      <c r="C232" s="82"/>
      <c r="D232" s="82"/>
      <c r="E232" s="82"/>
    </row>
    <row r="233" spans="1:5" x14ac:dyDescent="0.35">
      <c r="A233" s="82"/>
      <c r="B233" s="82"/>
      <c r="C233" s="82"/>
      <c r="D233" s="82"/>
      <c r="E233" s="82"/>
    </row>
    <row r="234" spans="1:5" x14ac:dyDescent="0.35">
      <c r="A234" s="82"/>
      <c r="B234" s="82"/>
      <c r="C234" s="82"/>
      <c r="D234" s="82"/>
      <c r="E234" s="82"/>
    </row>
    <row r="235" spans="1:5" x14ac:dyDescent="0.35">
      <c r="A235" s="82"/>
      <c r="B235" s="82"/>
      <c r="C235" s="82"/>
      <c r="D235" s="82"/>
      <c r="E235" s="82"/>
    </row>
    <row r="236" spans="1:5" x14ac:dyDescent="0.35">
      <c r="A236" s="82"/>
      <c r="B236" s="82"/>
      <c r="C236" s="82"/>
      <c r="D236" s="82"/>
      <c r="E236" s="82"/>
    </row>
    <row r="237" spans="1:5" x14ac:dyDescent="0.35">
      <c r="A237" s="82"/>
      <c r="B237" s="82"/>
      <c r="C237" s="82"/>
      <c r="D237" s="82"/>
      <c r="E237" s="82"/>
    </row>
    <row r="238" spans="1:5" x14ac:dyDescent="0.35">
      <c r="A238" s="82"/>
      <c r="B238" s="82"/>
      <c r="C238" s="82"/>
      <c r="D238" s="82"/>
      <c r="E238" s="82"/>
    </row>
    <row r="239" spans="1:5" x14ac:dyDescent="0.35">
      <c r="A239" s="82"/>
      <c r="B239" s="82"/>
      <c r="C239" s="82"/>
      <c r="D239" s="82"/>
      <c r="E239" s="82"/>
    </row>
    <row r="240" spans="1:5" x14ac:dyDescent="0.35">
      <c r="A240" s="82"/>
      <c r="B240" s="82"/>
      <c r="C240" s="82"/>
      <c r="D240" s="82"/>
      <c r="E240" s="82"/>
    </row>
    <row r="241" spans="1:5" x14ac:dyDescent="0.35">
      <c r="A241" s="82"/>
      <c r="B241" s="82"/>
      <c r="C241" s="82"/>
      <c r="D241" s="82"/>
      <c r="E241" s="82"/>
    </row>
    <row r="242" spans="1:5" x14ac:dyDescent="0.35">
      <c r="A242" s="82"/>
      <c r="B242" s="82"/>
      <c r="C242" s="82"/>
      <c r="D242" s="82"/>
      <c r="E242" s="82"/>
    </row>
    <row r="243" spans="1:5" x14ac:dyDescent="0.35">
      <c r="A243" s="82"/>
      <c r="B243" s="82"/>
      <c r="C243" s="82"/>
      <c r="D243" s="82"/>
      <c r="E243" s="82"/>
    </row>
    <row r="244" spans="1:5" x14ac:dyDescent="0.35">
      <c r="A244" s="82"/>
      <c r="B244" s="82"/>
      <c r="C244" s="82"/>
      <c r="D244" s="82"/>
      <c r="E244" s="82"/>
    </row>
    <row r="245" spans="1:5" x14ac:dyDescent="0.35">
      <c r="A245" s="82"/>
      <c r="B245" s="82"/>
      <c r="C245" s="82"/>
      <c r="D245" s="82"/>
      <c r="E245" s="82"/>
    </row>
    <row r="246" spans="1:5" x14ac:dyDescent="0.35">
      <c r="A246" s="82"/>
      <c r="B246" s="82"/>
      <c r="C246" s="82"/>
      <c r="D246" s="82"/>
      <c r="E246" s="82"/>
    </row>
    <row r="247" spans="1:5" x14ac:dyDescent="0.35">
      <c r="A247" s="82"/>
      <c r="B247" s="82"/>
      <c r="C247" s="82"/>
      <c r="D247" s="82"/>
      <c r="E247" s="82"/>
    </row>
    <row r="248" spans="1:5" x14ac:dyDescent="0.35">
      <c r="A248" s="82"/>
      <c r="B248" s="82"/>
      <c r="C248" s="82"/>
      <c r="D248" s="82"/>
      <c r="E248" s="82"/>
    </row>
    <row r="249" spans="1:5" x14ac:dyDescent="0.35">
      <c r="A249" s="82"/>
      <c r="B249" s="82"/>
      <c r="C249" s="82"/>
      <c r="D249" s="82"/>
      <c r="E249" s="82"/>
    </row>
    <row r="250" spans="1:5" x14ac:dyDescent="0.35">
      <c r="A250" s="82"/>
      <c r="B250" s="82"/>
      <c r="C250" s="82"/>
      <c r="D250" s="82"/>
      <c r="E250" s="82"/>
    </row>
    <row r="251" spans="1:5" x14ac:dyDescent="0.35">
      <c r="A251" s="82"/>
      <c r="B251" s="82"/>
      <c r="C251" s="82"/>
      <c r="D251" s="82"/>
      <c r="E251" s="82"/>
    </row>
    <row r="252" spans="1:5" x14ac:dyDescent="0.35">
      <c r="A252" s="82"/>
      <c r="B252" s="82"/>
      <c r="C252" s="82"/>
      <c r="D252" s="82"/>
      <c r="E252" s="82"/>
    </row>
    <row r="253" spans="1:5" x14ac:dyDescent="0.35">
      <c r="A253" s="82"/>
      <c r="B253" s="82"/>
      <c r="C253" s="82"/>
      <c r="D253" s="82"/>
      <c r="E253" s="82"/>
    </row>
    <row r="254" spans="1:5" x14ac:dyDescent="0.35">
      <c r="A254" s="82"/>
      <c r="B254" s="82"/>
      <c r="C254" s="82"/>
      <c r="D254" s="82"/>
      <c r="E254" s="82"/>
    </row>
    <row r="255" spans="1:5" x14ac:dyDescent="0.35">
      <c r="A255" s="82"/>
      <c r="B255" s="82"/>
      <c r="C255" s="82"/>
      <c r="D255" s="82"/>
      <c r="E255" s="82"/>
    </row>
    <row r="256" spans="1:5" x14ac:dyDescent="0.35">
      <c r="A256" s="82"/>
      <c r="B256" s="82"/>
      <c r="C256" s="82"/>
      <c r="D256" s="82"/>
      <c r="E256" s="82"/>
    </row>
    <row r="257" spans="1:5" x14ac:dyDescent="0.35">
      <c r="A257" s="82"/>
      <c r="B257" s="82"/>
      <c r="C257" s="82"/>
      <c r="D257" s="82"/>
      <c r="E257" s="82"/>
    </row>
    <row r="258" spans="1:5" x14ac:dyDescent="0.35">
      <c r="A258" s="82"/>
      <c r="B258" s="82"/>
      <c r="C258" s="82"/>
      <c r="D258" s="82"/>
      <c r="E258" s="82"/>
    </row>
    <row r="259" spans="1:5" x14ac:dyDescent="0.35">
      <c r="A259" s="82"/>
      <c r="B259" s="82"/>
      <c r="C259" s="82"/>
      <c r="D259" s="82"/>
      <c r="E259" s="82"/>
    </row>
    <row r="260" spans="1:5" x14ac:dyDescent="0.35">
      <c r="A260" s="82"/>
      <c r="B260" s="82"/>
      <c r="C260" s="82"/>
      <c r="D260" s="82"/>
      <c r="E260" s="82"/>
    </row>
    <row r="261" spans="1:5" x14ac:dyDescent="0.35">
      <c r="A261" s="82"/>
      <c r="B261" s="82"/>
      <c r="C261" s="82"/>
      <c r="D261" s="82"/>
      <c r="E261" s="82"/>
    </row>
    <row r="262" spans="1:5" x14ac:dyDescent="0.35">
      <c r="A262" s="82"/>
      <c r="B262" s="82"/>
      <c r="C262" s="82"/>
      <c r="D262" s="82"/>
      <c r="E262" s="82"/>
    </row>
    <row r="263" spans="1:5" x14ac:dyDescent="0.35">
      <c r="A263" s="82"/>
      <c r="B263" s="82"/>
      <c r="C263" s="82"/>
      <c r="D263" s="82"/>
      <c r="E263" s="82"/>
    </row>
    <row r="264" spans="1:5" x14ac:dyDescent="0.35">
      <c r="A264" s="82"/>
      <c r="B264" s="82"/>
      <c r="C264" s="82"/>
      <c r="D264" s="82"/>
      <c r="E264" s="82"/>
    </row>
    <row r="265" spans="1:5" x14ac:dyDescent="0.35">
      <c r="A265" s="82"/>
      <c r="B265" s="82"/>
      <c r="C265" s="82"/>
      <c r="D265" s="82"/>
      <c r="E265" s="82"/>
    </row>
    <row r="266" spans="1:5" x14ac:dyDescent="0.35">
      <c r="A266" s="82"/>
      <c r="B266" s="82"/>
      <c r="C266" s="82"/>
      <c r="D266" s="82"/>
      <c r="E266" s="82"/>
    </row>
    <row r="267" spans="1:5" x14ac:dyDescent="0.35">
      <c r="A267" s="82"/>
      <c r="B267" s="82"/>
      <c r="C267" s="82"/>
      <c r="D267" s="82"/>
      <c r="E267" s="82"/>
    </row>
    <row r="268" spans="1:5" x14ac:dyDescent="0.35">
      <c r="A268" s="82"/>
      <c r="B268" s="82"/>
      <c r="C268" s="82"/>
      <c r="D268" s="82"/>
      <c r="E268" s="82"/>
    </row>
    <row r="269" spans="1:5" x14ac:dyDescent="0.35">
      <c r="A269" s="82"/>
      <c r="B269" s="82"/>
      <c r="C269" s="82"/>
      <c r="D269" s="82"/>
      <c r="E269" s="82"/>
    </row>
    <row r="270" spans="1:5" x14ac:dyDescent="0.35">
      <c r="A270" s="82"/>
      <c r="B270" s="82"/>
      <c r="C270" s="82"/>
      <c r="D270" s="82"/>
      <c r="E270" s="82"/>
    </row>
    <row r="271" spans="1:5" x14ac:dyDescent="0.35">
      <c r="A271" s="82"/>
      <c r="B271" s="82"/>
      <c r="C271" s="82"/>
      <c r="D271" s="82"/>
      <c r="E271" s="82"/>
    </row>
    <row r="272" spans="1:5" x14ac:dyDescent="0.35">
      <c r="A272" s="82"/>
      <c r="B272" s="82"/>
      <c r="C272" s="82"/>
      <c r="D272" s="82"/>
      <c r="E272" s="82"/>
    </row>
    <row r="273" spans="1:5" x14ac:dyDescent="0.35">
      <c r="A273" s="82"/>
      <c r="B273" s="82"/>
      <c r="C273" s="82"/>
      <c r="D273" s="82"/>
      <c r="E273" s="82"/>
    </row>
    <row r="274" spans="1:5" x14ac:dyDescent="0.35">
      <c r="A274" s="82"/>
      <c r="B274" s="82"/>
      <c r="C274" s="82"/>
      <c r="D274" s="82"/>
      <c r="E274" s="82"/>
    </row>
    <row r="275" spans="1:5" x14ac:dyDescent="0.35">
      <c r="A275" s="82"/>
      <c r="B275" s="82"/>
      <c r="C275" s="82"/>
      <c r="D275" s="82"/>
      <c r="E275" s="82"/>
    </row>
    <row r="276" spans="1:5" x14ac:dyDescent="0.35">
      <c r="A276" s="82"/>
      <c r="B276" s="82"/>
      <c r="C276" s="82"/>
      <c r="D276" s="82"/>
      <c r="E276" s="82"/>
    </row>
    <row r="277" spans="1:5" x14ac:dyDescent="0.35">
      <c r="A277" s="82"/>
      <c r="B277" s="82"/>
      <c r="C277" s="82"/>
      <c r="D277" s="82"/>
      <c r="E277" s="82"/>
    </row>
    <row r="278" spans="1:5" x14ac:dyDescent="0.35">
      <c r="A278" s="82"/>
      <c r="B278" s="82"/>
      <c r="C278" s="82"/>
      <c r="D278" s="82"/>
      <c r="E278" s="82"/>
    </row>
    <row r="279" spans="1:5" x14ac:dyDescent="0.35">
      <c r="A279" s="82"/>
      <c r="B279" s="82"/>
      <c r="C279" s="82"/>
      <c r="D279" s="82"/>
      <c r="E279" s="82"/>
    </row>
    <row r="280" spans="1:5" x14ac:dyDescent="0.35">
      <c r="A280" s="82"/>
      <c r="B280" s="82"/>
      <c r="C280" s="82"/>
      <c r="D280" s="82"/>
      <c r="E280" s="82"/>
    </row>
    <row r="281" spans="1:5" x14ac:dyDescent="0.35">
      <c r="A281" s="82"/>
      <c r="B281" s="82"/>
      <c r="C281" s="82"/>
      <c r="D281" s="82"/>
      <c r="E281" s="82"/>
    </row>
    <row r="282" spans="1:5" x14ac:dyDescent="0.35">
      <c r="A282" s="82"/>
      <c r="B282" s="82"/>
      <c r="C282" s="82"/>
      <c r="D282" s="82"/>
      <c r="E282" s="82"/>
    </row>
    <row r="283" spans="1:5" x14ac:dyDescent="0.35">
      <c r="A283" s="82"/>
      <c r="B283" s="82"/>
      <c r="C283" s="82"/>
      <c r="D283" s="82"/>
      <c r="E283" s="82"/>
    </row>
    <row r="284" spans="1:5" x14ac:dyDescent="0.35">
      <c r="A284" s="82"/>
      <c r="B284" s="82"/>
      <c r="C284" s="82"/>
      <c r="D284" s="82"/>
      <c r="E284" s="82"/>
    </row>
    <row r="285" spans="1:5" x14ac:dyDescent="0.35">
      <c r="A285" s="82"/>
      <c r="B285" s="82"/>
      <c r="C285" s="82"/>
      <c r="D285" s="82"/>
      <c r="E285" s="82"/>
    </row>
    <row r="286" spans="1:5" x14ac:dyDescent="0.35">
      <c r="A286" s="82"/>
      <c r="B286" s="82"/>
      <c r="C286" s="82"/>
      <c r="D286" s="82"/>
      <c r="E286" s="82"/>
    </row>
    <row r="287" spans="1:5" x14ac:dyDescent="0.35">
      <c r="A287" s="82"/>
      <c r="B287" s="82"/>
      <c r="C287" s="82"/>
      <c r="D287" s="82"/>
      <c r="E287" s="82"/>
    </row>
    <row r="288" spans="1:5" x14ac:dyDescent="0.35">
      <c r="A288" s="82"/>
      <c r="B288" s="82"/>
      <c r="C288" s="82"/>
      <c r="D288" s="82"/>
      <c r="E288" s="82"/>
    </row>
    <row r="289" spans="1:5" x14ac:dyDescent="0.35">
      <c r="A289" s="82"/>
      <c r="B289" s="82"/>
      <c r="C289" s="82"/>
      <c r="D289" s="82"/>
      <c r="E289" s="82"/>
    </row>
    <row r="290" spans="1:5" x14ac:dyDescent="0.35">
      <c r="A290" s="82"/>
      <c r="B290" s="82"/>
      <c r="C290" s="82"/>
      <c r="D290" s="82"/>
      <c r="E290" s="82"/>
    </row>
    <row r="291" spans="1:5" x14ac:dyDescent="0.35">
      <c r="A291" s="82"/>
      <c r="B291" s="82"/>
      <c r="C291" s="82"/>
      <c r="D291" s="82"/>
      <c r="E291" s="82"/>
    </row>
    <row r="292" spans="1:5" x14ac:dyDescent="0.35">
      <c r="A292" s="82"/>
      <c r="B292" s="82"/>
      <c r="C292" s="82"/>
      <c r="D292" s="82"/>
      <c r="E292" s="82"/>
    </row>
    <row r="293" spans="1:5" x14ac:dyDescent="0.35">
      <c r="A293" s="82"/>
      <c r="B293" s="82"/>
      <c r="C293" s="82"/>
      <c r="D293" s="82"/>
      <c r="E293" s="82"/>
    </row>
    <row r="294" spans="1:5" x14ac:dyDescent="0.35">
      <c r="A294" s="82"/>
      <c r="B294" s="82"/>
      <c r="C294" s="82"/>
      <c r="D294" s="82"/>
      <c r="E294" s="82"/>
    </row>
    <row r="295" spans="1:5" x14ac:dyDescent="0.35">
      <c r="A295" s="82"/>
      <c r="B295" s="82"/>
      <c r="C295" s="82"/>
      <c r="D295" s="82"/>
      <c r="E295" s="82"/>
    </row>
    <row r="296" spans="1:5" x14ac:dyDescent="0.35">
      <c r="A296" s="82"/>
      <c r="B296" s="82"/>
      <c r="C296" s="82"/>
      <c r="D296" s="82"/>
      <c r="E296" s="82"/>
    </row>
    <row r="297" spans="1:5" x14ac:dyDescent="0.35">
      <c r="A297" s="82"/>
      <c r="B297" s="82"/>
      <c r="C297" s="82"/>
      <c r="D297" s="82"/>
      <c r="E297" s="82"/>
    </row>
    <row r="298" spans="1:5" x14ac:dyDescent="0.35">
      <c r="A298" s="82"/>
      <c r="B298" s="82"/>
      <c r="C298" s="82"/>
      <c r="D298" s="82"/>
      <c r="E298" s="82"/>
    </row>
    <row r="299" spans="1:5" x14ac:dyDescent="0.35">
      <c r="A299" s="82"/>
      <c r="B299" s="82"/>
      <c r="C299" s="82"/>
      <c r="D299" s="82"/>
      <c r="E299" s="82"/>
    </row>
    <row r="300" spans="1:5" x14ac:dyDescent="0.35">
      <c r="A300" s="82"/>
      <c r="B300" s="82"/>
      <c r="C300" s="82"/>
      <c r="D300" s="82"/>
      <c r="E300" s="82"/>
    </row>
    <row r="301" spans="1:5" x14ac:dyDescent="0.35">
      <c r="A301" s="82"/>
      <c r="B301" s="82"/>
      <c r="C301" s="82"/>
      <c r="D301" s="82"/>
      <c r="E301" s="82"/>
    </row>
    <row r="302" spans="1:5" x14ac:dyDescent="0.35">
      <c r="A302" s="82"/>
      <c r="B302" s="82"/>
      <c r="C302" s="82"/>
      <c r="D302" s="82"/>
      <c r="E302" s="82"/>
    </row>
    <row r="303" spans="1:5" x14ac:dyDescent="0.35">
      <c r="A303" s="82"/>
      <c r="B303" s="82"/>
      <c r="C303" s="82"/>
      <c r="D303" s="82"/>
      <c r="E303" s="82"/>
    </row>
    <row r="304" spans="1:5" x14ac:dyDescent="0.35">
      <c r="A304" s="82"/>
      <c r="B304" s="82"/>
      <c r="C304" s="82"/>
      <c r="D304" s="82"/>
      <c r="E304" s="82"/>
    </row>
    <row r="305" spans="1:5" x14ac:dyDescent="0.35">
      <c r="A305" s="82"/>
      <c r="B305" s="82"/>
      <c r="C305" s="82"/>
      <c r="D305" s="82"/>
      <c r="E305" s="82"/>
    </row>
    <row r="306" spans="1:5" x14ac:dyDescent="0.35">
      <c r="A306" s="82"/>
      <c r="B306" s="82"/>
      <c r="C306" s="82"/>
      <c r="D306" s="82"/>
      <c r="E306" s="82"/>
    </row>
    <row r="307" spans="1:5" x14ac:dyDescent="0.35">
      <c r="A307" s="82"/>
      <c r="B307" s="82"/>
      <c r="C307" s="82"/>
      <c r="D307" s="82"/>
      <c r="E307" s="82"/>
    </row>
    <row r="308" spans="1:5" x14ac:dyDescent="0.35">
      <c r="A308" s="82"/>
      <c r="B308" s="82"/>
      <c r="C308" s="82"/>
      <c r="D308" s="82"/>
      <c r="E308" s="82"/>
    </row>
    <row r="309" spans="1:5" x14ac:dyDescent="0.35">
      <c r="A309" s="82"/>
      <c r="B309" s="82"/>
      <c r="C309" s="82"/>
      <c r="D309" s="82"/>
      <c r="E309" s="82"/>
    </row>
    <row r="310" spans="1:5" x14ac:dyDescent="0.35">
      <c r="A310" s="82"/>
      <c r="B310" s="82"/>
      <c r="C310" s="82"/>
      <c r="D310" s="82"/>
      <c r="E310" s="82"/>
    </row>
    <row r="311" spans="1:5" x14ac:dyDescent="0.35">
      <c r="A311" s="82"/>
      <c r="B311" s="82"/>
      <c r="C311" s="82"/>
      <c r="D311" s="82"/>
      <c r="E311" s="82"/>
    </row>
    <row r="312" spans="1:5" x14ac:dyDescent="0.35">
      <c r="A312" s="82"/>
      <c r="B312" s="82"/>
      <c r="C312" s="82"/>
      <c r="D312" s="82"/>
      <c r="E312" s="82"/>
    </row>
    <row r="313" spans="1:5" x14ac:dyDescent="0.35">
      <c r="A313" s="82"/>
      <c r="B313" s="82"/>
      <c r="C313" s="82"/>
      <c r="D313" s="82"/>
      <c r="E313" s="82"/>
    </row>
    <row r="314" spans="1:5" x14ac:dyDescent="0.35">
      <c r="A314" s="82"/>
      <c r="B314" s="82"/>
      <c r="C314" s="82"/>
      <c r="D314" s="82"/>
      <c r="E314" s="82"/>
    </row>
    <row r="315" spans="1:5" x14ac:dyDescent="0.35">
      <c r="A315" s="82"/>
      <c r="B315" s="82"/>
      <c r="C315" s="82"/>
      <c r="D315" s="82"/>
      <c r="E315" s="82"/>
    </row>
    <row r="316" spans="1:5" x14ac:dyDescent="0.35">
      <c r="A316" s="82"/>
      <c r="B316" s="82"/>
      <c r="C316" s="82"/>
      <c r="D316" s="82"/>
      <c r="E316" s="82"/>
    </row>
    <row r="317" spans="1:5" x14ac:dyDescent="0.35">
      <c r="A317" s="82"/>
      <c r="B317" s="82"/>
      <c r="C317" s="82"/>
      <c r="D317" s="82"/>
      <c r="E317" s="82"/>
    </row>
    <row r="318" spans="1:5" x14ac:dyDescent="0.35">
      <c r="A318" s="82"/>
      <c r="B318" s="82"/>
      <c r="C318" s="82"/>
      <c r="D318" s="82"/>
      <c r="E318" s="82"/>
    </row>
    <row r="319" spans="1:5" x14ac:dyDescent="0.35">
      <c r="A319" s="82"/>
      <c r="B319" s="82"/>
      <c r="C319" s="82"/>
      <c r="D319" s="82"/>
      <c r="E319" s="82"/>
    </row>
    <row r="320" spans="1:5" x14ac:dyDescent="0.35">
      <c r="A320" s="82"/>
      <c r="B320" s="82"/>
      <c r="C320" s="82"/>
      <c r="D320" s="82"/>
      <c r="E320" s="82"/>
    </row>
    <row r="321" spans="1:5" x14ac:dyDescent="0.35">
      <c r="A321" s="82"/>
      <c r="B321" s="82"/>
      <c r="C321" s="82"/>
      <c r="D321" s="82"/>
      <c r="E321" s="82"/>
    </row>
    <row r="322" spans="1:5" x14ac:dyDescent="0.35">
      <c r="A322" s="82"/>
      <c r="B322" s="82"/>
      <c r="C322" s="82"/>
      <c r="D322" s="82"/>
      <c r="E322" s="82"/>
    </row>
    <row r="323" spans="1:5" x14ac:dyDescent="0.35">
      <c r="A323" s="82"/>
      <c r="B323" s="82"/>
      <c r="C323" s="82"/>
      <c r="D323" s="82"/>
      <c r="E323" s="82"/>
    </row>
    <row r="324" spans="1:5" x14ac:dyDescent="0.35">
      <c r="A324" s="82"/>
      <c r="B324" s="82"/>
      <c r="C324" s="82"/>
      <c r="D324" s="82"/>
      <c r="E324" s="82"/>
    </row>
    <row r="325" spans="1:5" x14ac:dyDescent="0.35">
      <c r="A325" s="82"/>
      <c r="B325" s="82"/>
      <c r="C325" s="82"/>
      <c r="D325" s="82"/>
      <c r="E325" s="82"/>
    </row>
    <row r="326" spans="1:5" x14ac:dyDescent="0.35">
      <c r="A326" s="82"/>
      <c r="B326" s="82"/>
      <c r="C326" s="82"/>
      <c r="D326" s="82"/>
      <c r="E326" s="82"/>
    </row>
    <row r="327" spans="1:5" x14ac:dyDescent="0.35">
      <c r="A327" s="82"/>
      <c r="B327" s="82"/>
      <c r="C327" s="82"/>
      <c r="D327" s="82"/>
      <c r="E327" s="82"/>
    </row>
    <row r="328" spans="1:5" x14ac:dyDescent="0.35">
      <c r="A328" s="82"/>
      <c r="B328" s="82"/>
      <c r="C328" s="82"/>
      <c r="D328" s="82"/>
      <c r="E328" s="82"/>
    </row>
    <row r="329" spans="1:5" x14ac:dyDescent="0.35">
      <c r="A329" s="82"/>
      <c r="B329" s="82"/>
      <c r="C329" s="82"/>
      <c r="D329" s="82"/>
      <c r="E329" s="82"/>
    </row>
    <row r="330" spans="1:5" x14ac:dyDescent="0.35">
      <c r="A330" s="82"/>
      <c r="B330" s="82"/>
      <c r="C330" s="82"/>
      <c r="D330" s="82"/>
      <c r="E330" s="82"/>
    </row>
    <row r="331" spans="1:5" x14ac:dyDescent="0.35">
      <c r="A331" s="82"/>
      <c r="B331" s="82"/>
      <c r="C331" s="82"/>
      <c r="D331" s="82"/>
      <c r="E331" s="82"/>
    </row>
    <row r="332" spans="1:5" x14ac:dyDescent="0.35">
      <c r="A332" s="82"/>
      <c r="B332" s="82"/>
      <c r="C332" s="82"/>
      <c r="D332" s="82"/>
      <c r="E332" s="82"/>
    </row>
    <row r="333" spans="1:5" x14ac:dyDescent="0.35">
      <c r="A333" s="82"/>
      <c r="B333" s="82"/>
      <c r="C333" s="82"/>
      <c r="D333" s="82"/>
      <c r="E333" s="82"/>
    </row>
    <row r="334" spans="1:5" x14ac:dyDescent="0.35">
      <c r="A334" s="82"/>
      <c r="B334" s="82"/>
      <c r="C334" s="82"/>
      <c r="D334" s="82"/>
      <c r="E334" s="82"/>
    </row>
    <row r="335" spans="1:5" x14ac:dyDescent="0.35">
      <c r="A335" s="82"/>
      <c r="B335" s="82"/>
      <c r="C335" s="82"/>
      <c r="D335" s="82"/>
      <c r="E335" s="82"/>
    </row>
    <row r="336" spans="1:5" x14ac:dyDescent="0.35">
      <c r="A336" s="82"/>
      <c r="B336" s="82"/>
      <c r="C336" s="82"/>
      <c r="D336" s="82"/>
      <c r="E336" s="82"/>
    </row>
    <row r="337" spans="1:5" x14ac:dyDescent="0.35">
      <c r="A337" s="82"/>
      <c r="B337" s="82"/>
      <c r="C337" s="82"/>
      <c r="D337" s="82"/>
      <c r="E337" s="82"/>
    </row>
    <row r="338" spans="1:5" x14ac:dyDescent="0.35">
      <c r="A338" s="82"/>
      <c r="B338" s="82"/>
      <c r="C338" s="82"/>
      <c r="D338" s="82"/>
      <c r="E338" s="82"/>
    </row>
    <row r="339" spans="1:5" x14ac:dyDescent="0.35">
      <c r="A339" s="82"/>
      <c r="B339" s="82"/>
      <c r="C339" s="82"/>
      <c r="D339" s="82"/>
      <c r="E339" s="82"/>
    </row>
    <row r="340" spans="1:5" x14ac:dyDescent="0.35">
      <c r="A340" s="82"/>
      <c r="B340" s="82"/>
      <c r="C340" s="82"/>
      <c r="D340" s="82"/>
      <c r="E340" s="82"/>
    </row>
    <row r="341" spans="1:5" x14ac:dyDescent="0.35">
      <c r="A341" s="82"/>
      <c r="B341" s="82"/>
      <c r="C341" s="82"/>
      <c r="D341" s="82"/>
      <c r="E341" s="82"/>
    </row>
    <row r="342" spans="1:5" x14ac:dyDescent="0.35">
      <c r="A342" s="82"/>
      <c r="B342" s="82"/>
      <c r="C342" s="82"/>
      <c r="D342" s="82"/>
      <c r="E342" s="82"/>
    </row>
    <row r="343" spans="1:5" x14ac:dyDescent="0.35">
      <c r="A343" s="82"/>
      <c r="B343" s="82"/>
      <c r="C343" s="82"/>
      <c r="D343" s="82"/>
      <c r="E343" s="82"/>
    </row>
    <row r="344" spans="1:5" x14ac:dyDescent="0.35">
      <c r="A344" s="82"/>
      <c r="B344" s="82"/>
      <c r="C344" s="82"/>
      <c r="D344" s="82"/>
      <c r="E344" s="82"/>
    </row>
    <row r="345" spans="1:5" x14ac:dyDescent="0.35">
      <c r="A345" s="82"/>
      <c r="B345" s="82"/>
      <c r="C345" s="82"/>
      <c r="D345" s="82"/>
      <c r="E345" s="82"/>
    </row>
    <row r="346" spans="1:5" x14ac:dyDescent="0.35">
      <c r="A346" s="82"/>
      <c r="B346" s="82"/>
      <c r="C346" s="82"/>
      <c r="D346" s="82"/>
      <c r="E346" s="82"/>
    </row>
    <row r="347" spans="1:5" x14ac:dyDescent="0.35">
      <c r="A347" s="82"/>
      <c r="B347" s="82"/>
      <c r="C347" s="82"/>
      <c r="D347" s="82"/>
      <c r="E347" s="82"/>
    </row>
    <row r="348" spans="1:5" x14ac:dyDescent="0.35">
      <c r="A348" s="82"/>
      <c r="B348" s="82"/>
      <c r="C348" s="82"/>
      <c r="D348" s="82"/>
      <c r="E348" s="82"/>
    </row>
    <row r="349" spans="1:5" x14ac:dyDescent="0.35">
      <c r="A349" s="82"/>
      <c r="B349" s="82"/>
      <c r="C349" s="82"/>
      <c r="D349" s="82"/>
      <c r="E349" s="82"/>
    </row>
    <row r="350" spans="1:5" x14ac:dyDescent="0.35">
      <c r="A350" s="82"/>
      <c r="B350" s="82"/>
      <c r="C350" s="82"/>
      <c r="D350" s="82"/>
      <c r="E350" s="82"/>
    </row>
    <row r="351" spans="1:5" x14ac:dyDescent="0.35">
      <c r="A351" s="82"/>
      <c r="B351" s="82"/>
      <c r="C351" s="82"/>
      <c r="D351" s="82"/>
      <c r="E351" s="82"/>
    </row>
    <row r="352" spans="1:5" x14ac:dyDescent="0.35">
      <c r="A352" s="82"/>
      <c r="B352" s="82"/>
      <c r="C352" s="82"/>
      <c r="D352" s="82"/>
      <c r="E352" s="82"/>
    </row>
    <row r="353" spans="1:5" x14ac:dyDescent="0.35">
      <c r="A353" s="82"/>
      <c r="B353" s="82"/>
      <c r="C353" s="82"/>
      <c r="D353" s="82"/>
      <c r="E353" s="82"/>
    </row>
    <row r="354" spans="1:5" x14ac:dyDescent="0.35">
      <c r="A354" s="82"/>
      <c r="B354" s="82"/>
      <c r="C354" s="82"/>
      <c r="D354" s="82"/>
      <c r="E354" s="82"/>
    </row>
    <row r="355" spans="1:5" x14ac:dyDescent="0.35">
      <c r="A355" s="82"/>
      <c r="B355" s="82"/>
      <c r="C355" s="82"/>
      <c r="D355" s="82"/>
      <c r="E355" s="82"/>
    </row>
    <row r="356" spans="1:5" x14ac:dyDescent="0.35">
      <c r="A356" s="82"/>
      <c r="B356" s="82"/>
      <c r="C356" s="82"/>
      <c r="D356" s="82"/>
      <c r="E356" s="82"/>
    </row>
    <row r="357" spans="1:5" x14ac:dyDescent="0.35">
      <c r="A357" s="82"/>
      <c r="B357" s="82"/>
      <c r="C357" s="82"/>
      <c r="D357" s="82"/>
      <c r="E357" s="82"/>
    </row>
    <row r="358" spans="1:5" x14ac:dyDescent="0.35">
      <c r="A358" s="82"/>
      <c r="B358" s="82"/>
      <c r="C358" s="82"/>
      <c r="D358" s="82"/>
      <c r="E358" s="82"/>
    </row>
    <row r="359" spans="1:5" x14ac:dyDescent="0.35">
      <c r="A359" s="82"/>
      <c r="B359" s="82"/>
      <c r="C359" s="82"/>
      <c r="D359" s="82"/>
      <c r="E359" s="82"/>
    </row>
    <row r="360" spans="1:5" x14ac:dyDescent="0.35">
      <c r="A360" s="82"/>
      <c r="B360" s="82"/>
      <c r="C360" s="82"/>
      <c r="D360" s="82"/>
      <c r="E360" s="82"/>
    </row>
    <row r="361" spans="1:5" x14ac:dyDescent="0.35">
      <c r="A361" s="82"/>
      <c r="B361" s="82"/>
      <c r="C361" s="82"/>
      <c r="D361" s="82"/>
      <c r="E361" s="82"/>
    </row>
    <row r="362" spans="1:5" x14ac:dyDescent="0.35">
      <c r="A362" s="82"/>
      <c r="B362" s="82"/>
      <c r="C362" s="82"/>
      <c r="D362" s="82"/>
      <c r="E362" s="82"/>
    </row>
    <row r="363" spans="1:5" x14ac:dyDescent="0.35">
      <c r="A363" s="82"/>
      <c r="B363" s="82"/>
      <c r="C363" s="82"/>
      <c r="D363" s="82"/>
      <c r="E363" s="82"/>
    </row>
    <row r="364" spans="1:5" x14ac:dyDescent="0.35">
      <c r="A364" s="82"/>
      <c r="B364" s="82"/>
      <c r="C364" s="82"/>
      <c r="D364" s="82"/>
      <c r="E364" s="82"/>
    </row>
    <row r="365" spans="1:5" x14ac:dyDescent="0.35">
      <c r="A365" s="82"/>
      <c r="B365" s="82"/>
      <c r="C365" s="82"/>
      <c r="D365" s="82"/>
      <c r="E365" s="82"/>
    </row>
    <row r="366" spans="1:5" x14ac:dyDescent="0.35">
      <c r="A366" s="82"/>
      <c r="B366" s="82"/>
      <c r="C366" s="82"/>
      <c r="D366" s="82"/>
      <c r="E366" s="82"/>
    </row>
    <row r="367" spans="1:5" x14ac:dyDescent="0.35">
      <c r="A367" s="82"/>
      <c r="B367" s="82"/>
      <c r="C367" s="82"/>
      <c r="D367" s="82"/>
      <c r="E367" s="82"/>
    </row>
    <row r="368" spans="1:5" x14ac:dyDescent="0.35">
      <c r="A368" s="82"/>
      <c r="B368" s="82"/>
      <c r="C368" s="82"/>
      <c r="D368" s="82"/>
      <c r="E368" s="82"/>
    </row>
    <row r="369" spans="1:5" x14ac:dyDescent="0.35">
      <c r="A369" s="82"/>
      <c r="B369" s="82"/>
      <c r="C369" s="82"/>
      <c r="D369" s="82"/>
      <c r="E369" s="82"/>
    </row>
    <row r="370" spans="1:5" x14ac:dyDescent="0.35">
      <c r="A370" s="82"/>
      <c r="B370" s="82"/>
      <c r="C370" s="82"/>
      <c r="D370" s="82"/>
      <c r="E370" s="82"/>
    </row>
    <row r="371" spans="1:5" x14ac:dyDescent="0.35">
      <c r="A371" s="82"/>
      <c r="B371" s="82"/>
      <c r="C371" s="82"/>
      <c r="D371" s="82"/>
      <c r="E371" s="82"/>
    </row>
    <row r="372" spans="1:5" x14ac:dyDescent="0.35">
      <c r="A372" s="82"/>
      <c r="B372" s="82"/>
      <c r="C372" s="82"/>
      <c r="D372" s="82"/>
      <c r="E372" s="82"/>
    </row>
    <row r="373" spans="1:5" x14ac:dyDescent="0.35">
      <c r="A373" s="82"/>
      <c r="B373" s="82"/>
      <c r="C373" s="82"/>
      <c r="D373" s="82"/>
      <c r="E373" s="82"/>
    </row>
    <row r="374" spans="1:5" x14ac:dyDescent="0.35">
      <c r="A374" s="82"/>
      <c r="B374" s="82"/>
      <c r="C374" s="82"/>
      <c r="D374" s="82"/>
      <c r="E374" s="82"/>
    </row>
    <row r="375" spans="1:5" x14ac:dyDescent="0.35">
      <c r="A375" s="82"/>
      <c r="B375" s="82"/>
      <c r="C375" s="82"/>
      <c r="D375" s="82"/>
      <c r="E375" s="82"/>
    </row>
    <row r="376" spans="1:5" x14ac:dyDescent="0.35">
      <c r="A376" s="82"/>
      <c r="B376" s="82"/>
      <c r="C376" s="82"/>
      <c r="D376" s="82"/>
      <c r="E376" s="82"/>
    </row>
    <row r="377" spans="1:5" x14ac:dyDescent="0.35">
      <c r="A377" s="82"/>
      <c r="B377" s="82"/>
      <c r="C377" s="82"/>
      <c r="D377" s="82"/>
      <c r="E377" s="82"/>
    </row>
    <row r="378" spans="1:5" x14ac:dyDescent="0.35">
      <c r="A378" s="82"/>
      <c r="B378" s="82"/>
      <c r="C378" s="82"/>
      <c r="D378" s="82"/>
      <c r="E378" s="82"/>
    </row>
    <row r="379" spans="1:5" x14ac:dyDescent="0.35">
      <c r="A379" s="82"/>
      <c r="B379" s="82"/>
      <c r="C379" s="82"/>
      <c r="D379" s="82"/>
      <c r="E379" s="82"/>
    </row>
    <row r="380" spans="1:5" x14ac:dyDescent="0.35">
      <c r="A380" s="82"/>
      <c r="B380" s="82"/>
      <c r="C380" s="82"/>
      <c r="D380" s="82"/>
      <c r="E380" s="82"/>
    </row>
    <row r="381" spans="1:5" x14ac:dyDescent="0.35">
      <c r="A381" s="82"/>
      <c r="B381" s="82"/>
      <c r="C381" s="82"/>
      <c r="D381" s="82"/>
      <c r="E381" s="82"/>
    </row>
    <row r="382" spans="1:5" x14ac:dyDescent="0.35">
      <c r="A382" s="82"/>
      <c r="B382" s="82"/>
      <c r="C382" s="82"/>
      <c r="D382" s="82"/>
      <c r="E382" s="82"/>
    </row>
    <row r="383" spans="1:5" x14ac:dyDescent="0.35">
      <c r="A383" s="82"/>
      <c r="B383" s="82"/>
      <c r="C383" s="82"/>
      <c r="D383" s="82"/>
      <c r="E383" s="82"/>
    </row>
    <row r="384" spans="1:5" x14ac:dyDescent="0.35">
      <c r="A384" s="82"/>
      <c r="B384" s="82"/>
      <c r="C384" s="82"/>
      <c r="D384" s="82"/>
      <c r="E384" s="82"/>
    </row>
    <row r="385" spans="1:5" x14ac:dyDescent="0.35">
      <c r="A385" s="82"/>
      <c r="B385" s="82"/>
      <c r="C385" s="82"/>
      <c r="D385" s="82"/>
      <c r="E385" s="82"/>
    </row>
    <row r="386" spans="1:5" x14ac:dyDescent="0.35">
      <c r="A386" s="82"/>
      <c r="B386" s="82"/>
      <c r="C386" s="82"/>
      <c r="D386" s="82"/>
      <c r="E386" s="82"/>
    </row>
    <row r="387" spans="1:5" x14ac:dyDescent="0.35">
      <c r="A387" s="82"/>
      <c r="B387" s="82"/>
      <c r="C387" s="82"/>
      <c r="D387" s="82"/>
      <c r="E387" s="82"/>
    </row>
    <row r="388" spans="1:5" x14ac:dyDescent="0.35">
      <c r="A388" s="82"/>
      <c r="B388" s="82"/>
      <c r="C388" s="82"/>
      <c r="D388" s="82"/>
      <c r="E388" s="82"/>
    </row>
    <row r="389" spans="1:5" x14ac:dyDescent="0.35">
      <c r="A389" s="82"/>
      <c r="B389" s="82"/>
      <c r="C389" s="82"/>
      <c r="D389" s="82"/>
      <c r="E389" s="82"/>
    </row>
    <row r="390" spans="1:5" x14ac:dyDescent="0.35">
      <c r="A390" s="82"/>
      <c r="B390" s="82"/>
      <c r="C390" s="82"/>
      <c r="D390" s="82"/>
      <c r="E390" s="82"/>
    </row>
    <row r="391" spans="1:5" x14ac:dyDescent="0.35">
      <c r="A391" s="82"/>
      <c r="B391" s="82"/>
      <c r="C391" s="82"/>
      <c r="D391" s="82"/>
      <c r="E391" s="82"/>
    </row>
    <row r="392" spans="1:5" x14ac:dyDescent="0.35">
      <c r="A392" s="82"/>
      <c r="B392" s="82"/>
      <c r="C392" s="82"/>
      <c r="D392" s="82"/>
      <c r="E392" s="82"/>
    </row>
    <row r="393" spans="1:5" x14ac:dyDescent="0.35">
      <c r="A393" s="82"/>
      <c r="B393" s="82"/>
      <c r="C393" s="82"/>
      <c r="D393" s="82"/>
      <c r="E393" s="82"/>
    </row>
    <row r="394" spans="1:5" x14ac:dyDescent="0.35">
      <c r="A394" s="82"/>
      <c r="B394" s="82"/>
      <c r="C394" s="82"/>
      <c r="D394" s="82"/>
      <c r="E394" s="82"/>
    </row>
    <row r="395" spans="1:5" x14ac:dyDescent="0.35">
      <c r="A395" s="82"/>
      <c r="B395" s="82"/>
      <c r="C395" s="82"/>
      <c r="D395" s="82"/>
      <c r="E395" s="82"/>
    </row>
    <row r="396" spans="1:5" x14ac:dyDescent="0.35">
      <c r="A396" s="82"/>
      <c r="B396" s="82"/>
      <c r="C396" s="82"/>
      <c r="D396" s="82"/>
      <c r="E396" s="82"/>
    </row>
    <row r="397" spans="1:5" x14ac:dyDescent="0.35">
      <c r="A397" s="82"/>
      <c r="B397" s="82"/>
      <c r="C397" s="82"/>
      <c r="D397" s="82"/>
      <c r="E397" s="82"/>
    </row>
    <row r="398" spans="1:5" x14ac:dyDescent="0.35">
      <c r="A398" s="82"/>
      <c r="B398" s="82"/>
      <c r="C398" s="82"/>
      <c r="D398" s="82"/>
      <c r="E398" s="82"/>
    </row>
    <row r="399" spans="1:5" x14ac:dyDescent="0.35">
      <c r="A399" s="82"/>
      <c r="B399" s="82"/>
      <c r="C399" s="82"/>
      <c r="D399" s="82"/>
      <c r="E399" s="82"/>
    </row>
    <row r="400" spans="1:5" x14ac:dyDescent="0.35">
      <c r="A400" s="82"/>
      <c r="B400" s="82"/>
      <c r="C400" s="82"/>
      <c r="D400" s="82"/>
      <c r="E400" s="82"/>
    </row>
    <row r="401" spans="1:5" x14ac:dyDescent="0.35">
      <c r="A401" s="82"/>
      <c r="B401" s="82"/>
      <c r="C401" s="82"/>
      <c r="D401" s="82"/>
      <c r="E401" s="82"/>
    </row>
    <row r="402" spans="1:5" x14ac:dyDescent="0.35">
      <c r="A402" s="82"/>
      <c r="B402" s="82"/>
      <c r="C402" s="82"/>
      <c r="D402" s="82"/>
      <c r="E402" s="82"/>
    </row>
    <row r="403" spans="1:5" x14ac:dyDescent="0.35">
      <c r="A403" s="82"/>
      <c r="B403" s="82"/>
      <c r="C403" s="82"/>
      <c r="D403" s="82"/>
      <c r="E403" s="82"/>
    </row>
    <row r="404" spans="1:5" x14ac:dyDescent="0.35">
      <c r="A404" s="82"/>
      <c r="B404" s="82"/>
      <c r="C404" s="82"/>
      <c r="D404" s="82"/>
      <c r="E404" s="82"/>
    </row>
    <row r="405" spans="1:5" x14ac:dyDescent="0.35">
      <c r="A405" s="82"/>
      <c r="B405" s="82"/>
      <c r="C405" s="82"/>
      <c r="D405" s="82"/>
      <c r="E405" s="82"/>
    </row>
    <row r="406" spans="1:5" x14ac:dyDescent="0.35">
      <c r="A406" s="82"/>
      <c r="B406" s="82"/>
      <c r="C406" s="82"/>
      <c r="D406" s="82"/>
      <c r="E406" s="82"/>
    </row>
    <row r="407" spans="1:5" x14ac:dyDescent="0.35">
      <c r="A407" s="82"/>
      <c r="B407" s="82"/>
      <c r="C407" s="82"/>
      <c r="D407" s="82"/>
      <c r="E407" s="82"/>
    </row>
    <row r="408" spans="1:5" x14ac:dyDescent="0.35">
      <c r="A408" s="82"/>
      <c r="B408" s="82"/>
      <c r="C408" s="82"/>
      <c r="D408" s="82"/>
      <c r="E408" s="82"/>
    </row>
    <row r="409" spans="1:5" x14ac:dyDescent="0.35">
      <c r="A409" s="82"/>
      <c r="B409" s="82"/>
      <c r="C409" s="82"/>
      <c r="D409" s="82"/>
      <c r="E409" s="82"/>
    </row>
    <row r="410" spans="1:5" x14ac:dyDescent="0.35">
      <c r="A410" s="82"/>
      <c r="B410" s="82"/>
      <c r="C410" s="82"/>
      <c r="D410" s="82"/>
      <c r="E410" s="82"/>
    </row>
    <row r="411" spans="1:5" x14ac:dyDescent="0.35">
      <c r="A411" s="82"/>
      <c r="B411" s="82"/>
      <c r="C411" s="82"/>
      <c r="D411" s="82"/>
      <c r="E411" s="82"/>
    </row>
    <row r="412" spans="1:5" x14ac:dyDescent="0.35">
      <c r="A412" s="82"/>
      <c r="B412" s="82"/>
      <c r="C412" s="82"/>
      <c r="D412" s="82"/>
      <c r="E412" s="82"/>
    </row>
    <row r="413" spans="1:5" x14ac:dyDescent="0.35">
      <c r="A413" s="82"/>
      <c r="B413" s="82"/>
      <c r="C413" s="82"/>
      <c r="D413" s="82"/>
      <c r="E413" s="82"/>
    </row>
    <row r="414" spans="1:5" x14ac:dyDescent="0.35">
      <c r="A414" s="82"/>
      <c r="B414" s="82"/>
      <c r="C414" s="82"/>
      <c r="D414" s="82"/>
      <c r="E414" s="82"/>
    </row>
    <row r="415" spans="1:5" x14ac:dyDescent="0.35">
      <c r="A415" s="82"/>
      <c r="B415" s="82"/>
      <c r="C415" s="82"/>
      <c r="D415" s="82"/>
      <c r="E415" s="82"/>
    </row>
    <row r="416" spans="1:5" x14ac:dyDescent="0.35">
      <c r="A416" s="82"/>
      <c r="B416" s="82"/>
      <c r="C416" s="82"/>
      <c r="D416" s="82"/>
      <c r="E416" s="82"/>
    </row>
    <row r="417" spans="1:5" x14ac:dyDescent="0.35">
      <c r="A417" s="82"/>
      <c r="B417" s="82"/>
      <c r="C417" s="82"/>
      <c r="D417" s="82"/>
      <c r="E417" s="82"/>
    </row>
    <row r="418" spans="1:5" x14ac:dyDescent="0.35">
      <c r="A418" s="82"/>
      <c r="B418" s="82"/>
      <c r="C418" s="82"/>
      <c r="D418" s="82"/>
      <c r="E418" s="82"/>
    </row>
    <row r="419" spans="1:5" x14ac:dyDescent="0.35">
      <c r="A419" s="82"/>
      <c r="B419" s="82"/>
      <c r="C419" s="82"/>
      <c r="D419" s="82"/>
      <c r="E419" s="82"/>
    </row>
    <row r="420" spans="1:5" x14ac:dyDescent="0.35">
      <c r="A420" s="82"/>
      <c r="B420" s="82"/>
      <c r="C420" s="82"/>
      <c r="D420" s="82"/>
      <c r="E420" s="82"/>
    </row>
    <row r="421" spans="1:5" x14ac:dyDescent="0.35">
      <c r="A421" s="82"/>
      <c r="B421" s="82"/>
      <c r="C421" s="82"/>
      <c r="D421" s="82"/>
      <c r="E421" s="82"/>
    </row>
    <row r="422" spans="1:5" x14ac:dyDescent="0.35">
      <c r="A422" s="82"/>
      <c r="B422" s="82"/>
      <c r="C422" s="82"/>
      <c r="D422" s="82"/>
      <c r="E422" s="82"/>
    </row>
    <row r="423" spans="1:5" x14ac:dyDescent="0.35">
      <c r="A423" s="82"/>
      <c r="B423" s="82"/>
      <c r="C423" s="82"/>
      <c r="D423" s="82"/>
      <c r="E423" s="82"/>
    </row>
    <row r="424" spans="1:5" x14ac:dyDescent="0.35">
      <c r="A424" s="82"/>
      <c r="B424" s="82"/>
      <c r="C424" s="82"/>
      <c r="D424" s="82"/>
      <c r="E424" s="82"/>
    </row>
    <row r="425" spans="1:5" x14ac:dyDescent="0.35">
      <c r="A425" s="82"/>
      <c r="B425" s="82"/>
      <c r="C425" s="82"/>
      <c r="D425" s="82"/>
      <c r="E425" s="82"/>
    </row>
    <row r="426" spans="1:5" x14ac:dyDescent="0.35">
      <c r="A426" s="82"/>
      <c r="B426" s="82"/>
      <c r="C426" s="82"/>
      <c r="D426" s="82"/>
      <c r="E426" s="82"/>
    </row>
    <row r="427" spans="1:5" x14ac:dyDescent="0.35">
      <c r="A427" s="82"/>
      <c r="B427" s="82"/>
      <c r="C427" s="82"/>
      <c r="D427" s="82"/>
      <c r="E427" s="82"/>
    </row>
    <row r="428" spans="1:5" x14ac:dyDescent="0.35">
      <c r="A428" s="82"/>
      <c r="B428" s="82"/>
      <c r="C428" s="82"/>
      <c r="D428" s="82"/>
      <c r="E428" s="82"/>
    </row>
    <row r="429" spans="1:5" x14ac:dyDescent="0.35">
      <c r="A429" s="82"/>
      <c r="B429" s="82"/>
      <c r="C429" s="82"/>
      <c r="D429" s="82"/>
      <c r="E429" s="82"/>
    </row>
    <row r="430" spans="1:5" x14ac:dyDescent="0.35">
      <c r="A430" s="82"/>
      <c r="B430" s="82"/>
      <c r="C430" s="82"/>
      <c r="D430" s="82"/>
      <c r="E430" s="82"/>
    </row>
    <row r="431" spans="1:5" x14ac:dyDescent="0.35">
      <c r="A431" s="82"/>
      <c r="B431" s="82"/>
      <c r="C431" s="82"/>
      <c r="D431" s="82"/>
      <c r="E431" s="82"/>
    </row>
    <row r="432" spans="1:5" x14ac:dyDescent="0.35">
      <c r="A432" s="82"/>
      <c r="B432" s="82"/>
      <c r="C432" s="82"/>
      <c r="D432" s="82"/>
      <c r="E432" s="82"/>
    </row>
    <row r="433" spans="1:5" x14ac:dyDescent="0.35">
      <c r="A433" s="82"/>
      <c r="B433" s="82"/>
      <c r="C433" s="82"/>
      <c r="D433" s="82"/>
      <c r="E433" s="82"/>
    </row>
    <row r="434" spans="1:5" x14ac:dyDescent="0.35">
      <c r="A434" s="82"/>
      <c r="B434" s="82"/>
      <c r="C434" s="82"/>
      <c r="D434" s="82"/>
      <c r="E434" s="82"/>
    </row>
    <row r="435" spans="1:5" x14ac:dyDescent="0.35">
      <c r="A435" s="82"/>
      <c r="B435" s="82"/>
      <c r="C435" s="82"/>
      <c r="D435" s="82"/>
      <c r="E435" s="82"/>
    </row>
    <row r="436" spans="1:5" x14ac:dyDescent="0.35">
      <c r="A436" s="82"/>
      <c r="B436" s="82"/>
      <c r="C436" s="82"/>
      <c r="D436" s="82"/>
      <c r="E436" s="82"/>
    </row>
    <row r="437" spans="1:5" x14ac:dyDescent="0.35">
      <c r="A437" s="82"/>
      <c r="B437" s="82"/>
      <c r="C437" s="82"/>
      <c r="D437" s="82"/>
      <c r="E437" s="82"/>
    </row>
    <row r="438" spans="1:5" x14ac:dyDescent="0.35">
      <c r="A438" s="82"/>
      <c r="B438" s="82"/>
      <c r="C438" s="82"/>
      <c r="D438" s="82"/>
      <c r="E438" s="82"/>
    </row>
    <row r="439" spans="1:5" x14ac:dyDescent="0.35">
      <c r="A439" s="82"/>
      <c r="B439" s="82"/>
      <c r="C439" s="82"/>
      <c r="D439" s="82"/>
      <c r="E439" s="82"/>
    </row>
    <row r="440" spans="1:5" x14ac:dyDescent="0.35">
      <c r="A440" s="82"/>
      <c r="B440" s="82"/>
      <c r="C440" s="82"/>
      <c r="D440" s="82"/>
      <c r="E440" s="82"/>
    </row>
    <row r="441" spans="1:5" x14ac:dyDescent="0.35">
      <c r="A441" s="82"/>
      <c r="B441" s="82"/>
      <c r="C441" s="82"/>
      <c r="D441" s="82"/>
      <c r="E441" s="82"/>
    </row>
    <row r="442" spans="1:5" x14ac:dyDescent="0.35">
      <c r="A442" s="82"/>
      <c r="B442" s="82"/>
      <c r="C442" s="82"/>
      <c r="D442" s="82"/>
      <c r="E442" s="82"/>
    </row>
    <row r="443" spans="1:5" x14ac:dyDescent="0.35">
      <c r="A443" s="82"/>
      <c r="B443" s="82"/>
      <c r="C443" s="82"/>
      <c r="D443" s="82"/>
      <c r="E443" s="82"/>
    </row>
    <row r="444" spans="1:5" x14ac:dyDescent="0.35">
      <c r="A444" s="82"/>
      <c r="B444" s="82"/>
      <c r="C444" s="82"/>
      <c r="D444" s="82"/>
      <c r="E444" s="82"/>
    </row>
    <row r="445" spans="1:5" x14ac:dyDescent="0.35">
      <c r="A445" s="82"/>
      <c r="B445" s="82"/>
      <c r="C445" s="82"/>
      <c r="D445" s="82"/>
      <c r="E445" s="82"/>
    </row>
    <row r="446" spans="1:5" x14ac:dyDescent="0.35">
      <c r="A446" s="82"/>
      <c r="B446" s="82"/>
      <c r="C446" s="82"/>
      <c r="D446" s="82"/>
      <c r="E446" s="82"/>
    </row>
    <row r="447" spans="1:5" x14ac:dyDescent="0.35">
      <c r="A447" s="82"/>
      <c r="B447" s="82"/>
      <c r="C447" s="82"/>
      <c r="D447" s="82"/>
      <c r="E447" s="82"/>
    </row>
    <row r="448" spans="1:5" x14ac:dyDescent="0.35">
      <c r="A448" s="82"/>
      <c r="B448" s="82"/>
      <c r="C448" s="82"/>
      <c r="D448" s="82"/>
      <c r="E448" s="82"/>
    </row>
    <row r="449" spans="1:5" x14ac:dyDescent="0.35">
      <c r="A449" s="82"/>
      <c r="B449" s="82"/>
      <c r="C449" s="82"/>
      <c r="D449" s="82"/>
      <c r="E449" s="82"/>
    </row>
    <row r="450" spans="1:5" x14ac:dyDescent="0.35">
      <c r="A450" s="82"/>
      <c r="B450" s="82"/>
      <c r="C450" s="82"/>
      <c r="D450" s="82"/>
      <c r="E450" s="82"/>
    </row>
    <row r="451" spans="1:5" x14ac:dyDescent="0.35">
      <c r="A451" s="82"/>
      <c r="B451" s="82"/>
      <c r="C451" s="82"/>
      <c r="D451" s="82"/>
      <c r="E451" s="82"/>
    </row>
    <row r="452" spans="1:5" x14ac:dyDescent="0.35">
      <c r="A452" s="82"/>
      <c r="B452" s="82"/>
      <c r="C452" s="82"/>
      <c r="D452" s="82"/>
      <c r="E452" s="82"/>
    </row>
    <row r="453" spans="1:5" x14ac:dyDescent="0.35">
      <c r="A453" s="82"/>
      <c r="B453" s="82"/>
      <c r="C453" s="82"/>
      <c r="D453" s="82"/>
      <c r="E453" s="82"/>
    </row>
    <row r="454" spans="1:5" x14ac:dyDescent="0.35">
      <c r="A454" s="82"/>
      <c r="B454" s="82"/>
      <c r="C454" s="82"/>
      <c r="D454" s="82"/>
      <c r="E454" s="82"/>
    </row>
    <row r="455" spans="1:5" x14ac:dyDescent="0.35">
      <c r="A455" s="82"/>
      <c r="B455" s="82"/>
      <c r="C455" s="82"/>
      <c r="D455" s="82"/>
      <c r="E455" s="82"/>
    </row>
    <row r="456" spans="1:5" x14ac:dyDescent="0.35">
      <c r="A456" s="82"/>
      <c r="B456" s="82"/>
      <c r="C456" s="82"/>
      <c r="D456" s="82"/>
      <c r="E456" s="82"/>
    </row>
    <row r="457" spans="1:5" x14ac:dyDescent="0.35">
      <c r="A457" s="82"/>
      <c r="B457" s="82"/>
      <c r="C457" s="82"/>
      <c r="D457" s="82"/>
      <c r="E457" s="82"/>
    </row>
    <row r="458" spans="1:5" x14ac:dyDescent="0.35">
      <c r="A458" s="82"/>
      <c r="B458" s="82"/>
      <c r="C458" s="82"/>
      <c r="D458" s="82"/>
      <c r="E458" s="82"/>
    </row>
    <row r="459" spans="1:5" x14ac:dyDescent="0.35">
      <c r="A459" s="82"/>
      <c r="B459" s="82"/>
      <c r="C459" s="82"/>
      <c r="D459" s="82"/>
      <c r="E459" s="82"/>
    </row>
    <row r="460" spans="1:5" x14ac:dyDescent="0.35">
      <c r="A460" s="82"/>
      <c r="B460" s="82"/>
      <c r="C460" s="82"/>
      <c r="D460" s="82"/>
      <c r="E460" s="82"/>
    </row>
    <row r="461" spans="1:5" x14ac:dyDescent="0.35">
      <c r="A461" s="82"/>
      <c r="B461" s="82"/>
      <c r="C461" s="82"/>
      <c r="D461" s="82"/>
      <c r="E461" s="82"/>
    </row>
    <row r="462" spans="1:5" x14ac:dyDescent="0.35">
      <c r="A462" s="82"/>
      <c r="B462" s="82"/>
      <c r="C462" s="82"/>
      <c r="D462" s="82"/>
      <c r="E462" s="82"/>
    </row>
    <row r="463" spans="1:5" x14ac:dyDescent="0.35">
      <c r="A463" s="82"/>
      <c r="B463" s="82"/>
      <c r="C463" s="82"/>
      <c r="D463" s="82"/>
      <c r="E463" s="82"/>
    </row>
    <row r="464" spans="1:5" x14ac:dyDescent="0.35">
      <c r="A464" s="82"/>
      <c r="B464" s="82"/>
      <c r="C464" s="82"/>
      <c r="D464" s="82"/>
      <c r="E464" s="82"/>
    </row>
    <row r="465" spans="1:5" x14ac:dyDescent="0.35">
      <c r="A465" s="82"/>
      <c r="B465" s="82"/>
      <c r="C465" s="82"/>
      <c r="D465" s="82"/>
      <c r="E465" s="82"/>
    </row>
    <row r="466" spans="1:5" x14ac:dyDescent="0.35">
      <c r="A466" s="82"/>
      <c r="B466" s="82"/>
      <c r="C466" s="82"/>
      <c r="D466" s="82"/>
      <c r="E466" s="82"/>
    </row>
    <row r="467" spans="1:5" x14ac:dyDescent="0.35">
      <c r="A467" s="82"/>
      <c r="B467" s="82"/>
      <c r="C467" s="82"/>
      <c r="D467" s="82"/>
      <c r="E467" s="82"/>
    </row>
    <row r="468" spans="1:5" x14ac:dyDescent="0.35">
      <c r="A468" s="82"/>
      <c r="B468" s="82"/>
      <c r="C468" s="82"/>
      <c r="D468" s="82"/>
      <c r="E468" s="82"/>
    </row>
    <row r="469" spans="1:5" x14ac:dyDescent="0.35">
      <c r="A469" s="82"/>
      <c r="B469" s="82"/>
      <c r="C469" s="82"/>
      <c r="D469" s="82"/>
      <c r="E469" s="82"/>
    </row>
    <row r="470" spans="1:5" x14ac:dyDescent="0.35">
      <c r="A470" s="82"/>
      <c r="B470" s="82"/>
      <c r="C470" s="82"/>
      <c r="D470" s="82"/>
      <c r="E470" s="82"/>
    </row>
    <row r="471" spans="1:5" x14ac:dyDescent="0.35">
      <c r="A471" s="82"/>
      <c r="B471" s="82"/>
      <c r="C471" s="82"/>
      <c r="D471" s="82"/>
      <c r="E471" s="82"/>
    </row>
    <row r="472" spans="1:5" x14ac:dyDescent="0.35">
      <c r="A472" s="82"/>
      <c r="B472" s="82"/>
      <c r="C472" s="82"/>
      <c r="D472" s="82"/>
      <c r="E472" s="82"/>
    </row>
    <row r="473" spans="1:5" x14ac:dyDescent="0.35">
      <c r="A473" s="82"/>
      <c r="B473" s="82"/>
      <c r="C473" s="82"/>
      <c r="D473" s="82"/>
      <c r="E473" s="82"/>
    </row>
    <row r="474" spans="1:5" x14ac:dyDescent="0.35">
      <c r="A474" s="82"/>
      <c r="B474" s="82"/>
      <c r="C474" s="82"/>
      <c r="D474" s="82"/>
      <c r="E474" s="82"/>
    </row>
    <row r="475" spans="1:5" x14ac:dyDescent="0.35">
      <c r="A475" s="82"/>
      <c r="B475" s="82"/>
      <c r="C475" s="82"/>
      <c r="D475" s="82"/>
      <c r="E475" s="82"/>
    </row>
    <row r="476" spans="1:5" x14ac:dyDescent="0.35">
      <c r="A476" s="82"/>
      <c r="B476" s="82"/>
      <c r="C476" s="82"/>
      <c r="D476" s="82"/>
      <c r="E476" s="82"/>
    </row>
    <row r="477" spans="1:5" x14ac:dyDescent="0.35">
      <c r="A477" s="82"/>
      <c r="B477" s="82"/>
      <c r="C477" s="82"/>
      <c r="D477" s="82"/>
      <c r="E477" s="82"/>
    </row>
    <row r="478" spans="1:5" x14ac:dyDescent="0.35">
      <c r="A478" s="82"/>
      <c r="B478" s="82"/>
      <c r="C478" s="82"/>
      <c r="D478" s="82"/>
      <c r="E478" s="82"/>
    </row>
    <row r="479" spans="1:5" x14ac:dyDescent="0.35">
      <c r="A479" s="82"/>
      <c r="B479" s="82"/>
      <c r="C479" s="82"/>
      <c r="D479" s="82"/>
      <c r="E479" s="82"/>
    </row>
    <row r="480" spans="1:5" x14ac:dyDescent="0.35">
      <c r="A480" s="82"/>
      <c r="B480" s="82"/>
      <c r="C480" s="82"/>
      <c r="D480" s="82"/>
      <c r="E480" s="82"/>
    </row>
    <row r="481" spans="1:5" x14ac:dyDescent="0.35">
      <c r="A481" s="82"/>
      <c r="B481" s="82"/>
      <c r="C481" s="82"/>
      <c r="D481" s="82"/>
      <c r="E481" s="82"/>
    </row>
    <row r="482" spans="1:5" x14ac:dyDescent="0.35">
      <c r="A482" s="82"/>
      <c r="B482" s="82"/>
      <c r="C482" s="82"/>
      <c r="D482" s="82"/>
      <c r="E482" s="82"/>
    </row>
    <row r="483" spans="1:5" x14ac:dyDescent="0.35">
      <c r="A483" s="82"/>
      <c r="B483" s="82"/>
      <c r="C483" s="82"/>
      <c r="D483" s="82"/>
      <c r="E483" s="82"/>
    </row>
  </sheetData>
  <mergeCells count="20">
    <mergeCell ref="A54:E54"/>
    <mergeCell ref="A8:E8"/>
    <mergeCell ref="A7:E7"/>
    <mergeCell ref="A28:E28"/>
    <mergeCell ref="A46:B46"/>
    <mergeCell ref="A27:E27"/>
    <mergeCell ref="A47:B47"/>
    <mergeCell ref="A48:E48"/>
    <mergeCell ref="A34:E34"/>
    <mergeCell ref="A26:E26"/>
    <mergeCell ref="A35:E35"/>
    <mergeCell ref="A40:E40"/>
    <mergeCell ref="A41:E41"/>
    <mergeCell ref="A6:B6"/>
    <mergeCell ref="A5:E5"/>
    <mergeCell ref="A1:E1"/>
    <mergeCell ref="A2:E2"/>
    <mergeCell ref="B3:E3"/>
    <mergeCell ref="A25:B25"/>
    <mergeCell ref="A32:B32"/>
  </mergeCells>
  <phoneticPr fontId="16" type="noConversion"/>
  <printOptions horizontalCentered="1"/>
  <pageMargins left="0.7" right="0.7" top="0.75" bottom="0.75" header="0.3" footer="0.3"/>
  <pageSetup scale="87" fitToWidth="2" fitToHeight="0" orientation="landscape" horizontalDpi="1200" verticalDpi="1200" r:id="rId1"/>
  <headerFooter scaleWithDoc="0">
    <oddHeader>&amp;L&amp;"Arial,Regular"&amp;10&amp;K000000EVV RFP #&amp;R&amp;"-,Bold"&amp;G</oddHeader>
    <oddFooter>&amp;L&amp;"-,Italic"&amp;F - &amp;A&amp;C&amp;"-,Italic"Page &amp;P of &amp;N</oddFooter>
  </headerFooter>
  <rowBreaks count="2" manualBreakCount="2">
    <brk id="26" max="16383" man="1"/>
    <brk id="45" max="16383" man="1"/>
  </rowBreaks>
  <colBreaks count="1" manualBreakCount="1">
    <brk id="5" max="1048575" man="1"/>
  </colBreaks>
  <drawing r:id="rId2"/>
  <legacyDrawingHF r:id="rId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2F6B2-01D2-47D0-B902-14AFE42DA1A0}">
  <sheetPr>
    <tabColor rgb="FF00527B"/>
    <pageSetUpPr fitToPage="1"/>
  </sheetPr>
  <dimension ref="A1:L39"/>
  <sheetViews>
    <sheetView showGridLines="0" showZeros="0" topLeftCell="A2" zoomScale="101" zoomScaleNormal="124" zoomScaleSheetLayoutView="100" zoomScalePageLayoutView="40" workbookViewId="0">
      <selection activeCell="H13" sqref="H13"/>
    </sheetView>
  </sheetViews>
  <sheetFormatPr defaultColWidth="8.81640625" defaultRowHeight="14.5" x14ac:dyDescent="0.35"/>
  <cols>
    <col min="1" max="1" width="57.1796875" customWidth="1"/>
    <col min="2" max="2" width="23.54296875" customWidth="1"/>
    <col min="3" max="3" width="15.54296875" customWidth="1"/>
    <col min="4" max="4" width="24.81640625" customWidth="1"/>
    <col min="5" max="5" width="7.81640625" customWidth="1"/>
    <col min="6" max="6" width="14.1796875" customWidth="1"/>
    <col min="7" max="7" width="7.81640625" customWidth="1"/>
    <col min="8" max="8" width="14.1796875" customWidth="1"/>
    <col min="9" max="9" width="7.81640625" customWidth="1"/>
    <col min="10" max="10" width="14.1796875" customWidth="1"/>
    <col min="11" max="11" width="7.81640625" customWidth="1"/>
    <col min="12" max="12" width="14.1796875" customWidth="1"/>
  </cols>
  <sheetData>
    <row r="1" spans="1:12" ht="15" hidden="1" thickBot="1" x14ac:dyDescent="0.4"/>
    <row r="2" spans="1:12" ht="19.5" customHeight="1" x14ac:dyDescent="0.45">
      <c r="A2" s="164" t="str">
        <f>varModuleName</f>
        <v>PRMP PRE RFP Cost Proposal</v>
      </c>
      <c r="B2" s="165"/>
      <c r="C2" s="165"/>
      <c r="D2" s="165"/>
      <c r="E2" s="57"/>
      <c r="F2" s="57"/>
      <c r="G2" s="57"/>
      <c r="H2" s="57"/>
      <c r="I2" s="57"/>
      <c r="J2" s="57"/>
      <c r="K2" s="57"/>
      <c r="L2" s="57"/>
    </row>
    <row r="3" spans="1:12" ht="15" customHeight="1" x14ac:dyDescent="0.45">
      <c r="A3" s="166" t="s">
        <v>124</v>
      </c>
      <c r="B3" s="167"/>
      <c r="C3" s="167"/>
      <c r="D3" s="167"/>
      <c r="E3" s="67"/>
    </row>
    <row r="4" spans="1:12" ht="18.5" x14ac:dyDescent="0.45">
      <c r="A4" s="62" t="s">
        <v>26</v>
      </c>
      <c r="B4" s="209"/>
      <c r="C4" s="168" t="s">
        <v>27</v>
      </c>
      <c r="D4" s="169"/>
    </row>
    <row r="6" spans="1:12" ht="37.5" customHeight="1" x14ac:dyDescent="0.45">
      <c r="A6" s="162" t="s">
        <v>2</v>
      </c>
      <c r="B6" s="210"/>
      <c r="C6" s="170" t="s">
        <v>125</v>
      </c>
      <c r="D6" s="171"/>
    </row>
    <row r="7" spans="1:12" ht="28" customHeight="1" x14ac:dyDescent="0.35">
      <c r="A7" s="163"/>
      <c r="B7" s="211"/>
      <c r="C7" s="155" t="s">
        <v>127</v>
      </c>
      <c r="D7" s="156"/>
    </row>
    <row r="8" spans="1:12" x14ac:dyDescent="0.35">
      <c r="A8" s="6" t="s">
        <v>32</v>
      </c>
      <c r="B8" s="6" t="s">
        <v>158</v>
      </c>
      <c r="C8" s="85" t="s">
        <v>87</v>
      </c>
      <c r="D8" s="85" t="s">
        <v>88</v>
      </c>
    </row>
    <row r="9" spans="1:12" x14ac:dyDescent="0.35">
      <c r="A9" s="107" t="s">
        <v>33</v>
      </c>
      <c r="B9" s="30">
        <v>0</v>
      </c>
      <c r="C9" s="89"/>
      <c r="D9" s="90">
        <f>B9*C9</f>
        <v>0</v>
      </c>
    </row>
    <row r="10" spans="1:12" x14ac:dyDescent="0.35">
      <c r="A10" s="107" t="s">
        <v>110</v>
      </c>
      <c r="B10" s="30">
        <v>0</v>
      </c>
      <c r="C10" s="89"/>
      <c r="D10" s="90">
        <f>B10*C10</f>
        <v>0</v>
      </c>
    </row>
    <row r="11" spans="1:12" x14ac:dyDescent="0.35">
      <c r="A11" s="108" t="s">
        <v>113</v>
      </c>
      <c r="B11" s="30">
        <v>0</v>
      </c>
      <c r="C11" s="89"/>
      <c r="D11" s="90">
        <f>B11*C11</f>
        <v>0</v>
      </c>
    </row>
    <row r="12" spans="1:12" x14ac:dyDescent="0.35">
      <c r="A12" s="108" t="s">
        <v>111</v>
      </c>
      <c r="B12" s="30">
        <v>0</v>
      </c>
      <c r="C12" s="89"/>
      <c r="D12" s="90">
        <f>B12*C12</f>
        <v>0</v>
      </c>
    </row>
    <row r="13" spans="1:12" x14ac:dyDescent="0.35">
      <c r="A13" s="109" t="s">
        <v>114</v>
      </c>
      <c r="B13" s="30">
        <v>0</v>
      </c>
      <c r="C13" s="89"/>
      <c r="D13" s="90">
        <f>B13*C13</f>
        <v>0</v>
      </c>
    </row>
    <row r="14" spans="1:12" x14ac:dyDescent="0.35">
      <c r="A14" s="108" t="s">
        <v>112</v>
      </c>
      <c r="B14" s="30">
        <v>0</v>
      </c>
      <c r="C14" s="89"/>
      <c r="D14" s="90">
        <f>B14*C14</f>
        <v>0</v>
      </c>
    </row>
    <row r="15" spans="1:12" x14ac:dyDescent="0.35">
      <c r="A15" s="109" t="s">
        <v>115</v>
      </c>
      <c r="B15" s="30">
        <v>0</v>
      </c>
      <c r="C15" s="89"/>
      <c r="D15" s="90">
        <f>B15*C15</f>
        <v>0</v>
      </c>
    </row>
    <row r="16" spans="1:12" x14ac:dyDescent="0.35">
      <c r="A16" s="108" t="s">
        <v>109</v>
      </c>
      <c r="B16" s="30">
        <v>0</v>
      </c>
      <c r="C16" s="89"/>
      <c r="D16" s="90">
        <f>B16*C16</f>
        <v>0</v>
      </c>
    </row>
    <row r="17" spans="1:4" x14ac:dyDescent="0.35">
      <c r="A17" s="63" t="str">
        <f>'3. Labor Rates'!A18</f>
        <v>Additional Role 1</v>
      </c>
      <c r="B17" s="30">
        <v>0</v>
      </c>
      <c r="C17" s="89"/>
      <c r="D17" s="90">
        <f>B17*C17</f>
        <v>0</v>
      </c>
    </row>
    <row r="18" spans="1:4" x14ac:dyDescent="0.35">
      <c r="A18" s="63" t="str">
        <f>'3. Labor Rates'!A19</f>
        <v>Additional Role 2</v>
      </c>
      <c r="B18" s="5">
        <v>0</v>
      </c>
      <c r="C18" s="89"/>
      <c r="D18" s="90">
        <f>B18*C18</f>
        <v>0</v>
      </c>
    </row>
    <row r="19" spans="1:4" x14ac:dyDescent="0.35">
      <c r="A19" s="63" t="str">
        <f>'3. Labor Rates'!A20</f>
        <v>Additional Role 3</v>
      </c>
      <c r="B19" s="5">
        <v>0</v>
      </c>
      <c r="C19" s="89"/>
      <c r="D19" s="90">
        <f>B19*C19</f>
        <v>0</v>
      </c>
    </row>
    <row r="20" spans="1:4" x14ac:dyDescent="0.35">
      <c r="A20" s="63" t="str">
        <f>'3. Labor Rates'!A21</f>
        <v>Additional Role 4</v>
      </c>
      <c r="B20" s="5">
        <v>0</v>
      </c>
      <c r="C20" s="89"/>
      <c r="D20" s="90">
        <f>B20*C20</f>
        <v>0</v>
      </c>
    </row>
    <row r="21" spans="1:4" x14ac:dyDescent="0.35">
      <c r="A21" s="63" t="str">
        <f>'3. Labor Rates'!A22</f>
        <v>Additional Role 5</v>
      </c>
      <c r="B21" s="5">
        <v>0</v>
      </c>
      <c r="C21" s="89"/>
      <c r="D21" s="90">
        <f>B21*C21</f>
        <v>0</v>
      </c>
    </row>
    <row r="22" spans="1:4" x14ac:dyDescent="0.35">
      <c r="A22" s="63" t="str">
        <f>'3. Labor Rates'!A23</f>
        <v>Additional Role 6</v>
      </c>
      <c r="B22" s="5">
        <v>0</v>
      </c>
      <c r="C22" s="89"/>
      <c r="D22" s="90">
        <f>B22*C22</f>
        <v>0</v>
      </c>
    </row>
    <row r="23" spans="1:4" x14ac:dyDescent="0.35">
      <c r="A23" s="63" t="str">
        <f>'3. Labor Rates'!A24</f>
        <v>Additional Role 7</v>
      </c>
      <c r="B23" s="5">
        <v>0</v>
      </c>
      <c r="C23" s="89"/>
      <c r="D23" s="90">
        <f>B23*C23</f>
        <v>0</v>
      </c>
    </row>
    <row r="24" spans="1:4" x14ac:dyDescent="0.35">
      <c r="A24" s="63" t="str">
        <f>'3. Labor Rates'!A25</f>
        <v>Additional Role 8</v>
      </c>
      <c r="B24" s="30">
        <v>0</v>
      </c>
      <c r="C24" s="89"/>
      <c r="D24" s="90">
        <f>B24*C24</f>
        <v>0</v>
      </c>
    </row>
    <row r="25" spans="1:4" x14ac:dyDescent="0.35">
      <c r="A25" s="63" t="str">
        <f>'3. Labor Rates'!A26</f>
        <v>Additional Role 9</v>
      </c>
      <c r="B25" s="5">
        <v>0</v>
      </c>
      <c r="C25" s="89"/>
      <c r="D25" s="90">
        <f>B25*C25</f>
        <v>0</v>
      </c>
    </row>
    <row r="26" spans="1:4" x14ac:dyDescent="0.35">
      <c r="A26" s="63" t="str">
        <f>'3. Labor Rates'!A27</f>
        <v>Additional Role 10</v>
      </c>
      <c r="B26" s="5">
        <v>0</v>
      </c>
      <c r="C26" s="89"/>
      <c r="D26" s="90">
        <f>B26*C26</f>
        <v>0</v>
      </c>
    </row>
    <row r="27" spans="1:4" x14ac:dyDescent="0.35">
      <c r="A27" s="63" t="str">
        <f>'3. Labor Rates'!A28</f>
        <v>Additional Role 11</v>
      </c>
      <c r="B27" s="5">
        <v>0</v>
      </c>
      <c r="C27" s="89"/>
      <c r="D27" s="90">
        <f>B27*C27</f>
        <v>0</v>
      </c>
    </row>
    <row r="28" spans="1:4" x14ac:dyDescent="0.35">
      <c r="A28" s="63" t="str">
        <f>'3. Labor Rates'!A29</f>
        <v>Additional Role 12</v>
      </c>
      <c r="B28" s="5">
        <v>0</v>
      </c>
      <c r="C28" s="89"/>
      <c r="D28" s="90">
        <f>B28*C28</f>
        <v>0</v>
      </c>
    </row>
    <row r="29" spans="1:4" x14ac:dyDescent="0.35">
      <c r="A29" s="63" t="str">
        <f>'3. Labor Rates'!A30</f>
        <v>Additional Role 13</v>
      </c>
      <c r="B29" s="5">
        <v>0</v>
      </c>
      <c r="C29" s="89"/>
      <c r="D29" s="90">
        <f>B29*C29</f>
        <v>0</v>
      </c>
    </row>
    <row r="30" spans="1:4" x14ac:dyDescent="0.35">
      <c r="A30" s="63" t="str">
        <f>'3. Labor Rates'!A31</f>
        <v>Additional Role 14</v>
      </c>
      <c r="B30" s="5">
        <v>0</v>
      </c>
      <c r="C30" s="89"/>
      <c r="D30" s="90">
        <f>B30*C30</f>
        <v>0</v>
      </c>
    </row>
    <row r="31" spans="1:4" x14ac:dyDescent="0.35">
      <c r="A31" s="63" t="str">
        <f>'3. Labor Rates'!A32</f>
        <v>Additional Role 15</v>
      </c>
      <c r="B31" s="5">
        <v>0</v>
      </c>
      <c r="C31" s="89"/>
      <c r="D31" s="90">
        <f>B31*C31</f>
        <v>0</v>
      </c>
    </row>
    <row r="32" spans="1:4" x14ac:dyDescent="0.35">
      <c r="A32" s="63" t="str">
        <f>'3. Labor Rates'!A33</f>
        <v>Additional Role 16</v>
      </c>
      <c r="B32" s="5">
        <v>0</v>
      </c>
      <c r="C32" s="89"/>
      <c r="D32" s="90">
        <f>B32*C32</f>
        <v>0</v>
      </c>
    </row>
    <row r="33" spans="1:4" x14ac:dyDescent="0.35">
      <c r="A33" s="63" t="str">
        <f>'3. Labor Rates'!A34</f>
        <v>Additional Role 17</v>
      </c>
      <c r="B33" s="5">
        <v>0</v>
      </c>
      <c r="C33" s="89"/>
      <c r="D33" s="90">
        <f>B33*C33</f>
        <v>0</v>
      </c>
    </row>
    <row r="34" spans="1:4" x14ac:dyDescent="0.35">
      <c r="A34" s="63" t="str">
        <f>'3. Labor Rates'!A35</f>
        <v>Additional Role 18</v>
      </c>
      <c r="B34" s="5">
        <v>0</v>
      </c>
      <c r="C34" s="89"/>
      <c r="D34" s="90">
        <f>B34*C34</f>
        <v>0</v>
      </c>
    </row>
    <row r="35" spans="1:4" x14ac:dyDescent="0.35">
      <c r="A35" s="63" t="str">
        <f>'3. Labor Rates'!A36</f>
        <v>Additional Role 19</v>
      </c>
      <c r="B35" s="5">
        <v>0</v>
      </c>
      <c r="C35" s="89"/>
      <c r="D35" s="90">
        <f>B35*C35</f>
        <v>0</v>
      </c>
    </row>
    <row r="36" spans="1:4" x14ac:dyDescent="0.35">
      <c r="A36" s="63" t="str">
        <f>'3. Labor Rates'!A37</f>
        <v>Additional Role 20</v>
      </c>
      <c r="B36" s="5">
        <v>0</v>
      </c>
      <c r="C36" s="89"/>
      <c r="D36" s="90">
        <f>B36*C36</f>
        <v>0</v>
      </c>
    </row>
    <row r="37" spans="1:4" ht="15" thickBot="1" x14ac:dyDescent="0.4">
      <c r="A37" s="17" t="s">
        <v>30</v>
      </c>
      <c r="B37" s="212">
        <f>SUM(B9:B36)</f>
        <v>0</v>
      </c>
      <c r="C37" s="18">
        <f>SUM(C9:C36)</f>
        <v>0</v>
      </c>
      <c r="D37" s="98">
        <f>SUM(D9:D36)</f>
        <v>0</v>
      </c>
    </row>
    <row r="38" spans="1:4" ht="11.5" customHeight="1" x14ac:dyDescent="0.35"/>
    <row r="39" spans="1:4" ht="14.25" customHeight="1" x14ac:dyDescent="0.35">
      <c r="A39" s="160" t="s">
        <v>12</v>
      </c>
      <c r="B39" s="161"/>
      <c r="C39" s="161"/>
      <c r="D39" s="161"/>
    </row>
  </sheetData>
  <mergeCells count="7">
    <mergeCell ref="A39:D39"/>
    <mergeCell ref="A6:A7"/>
    <mergeCell ref="A2:D2"/>
    <mergeCell ref="A3:D3"/>
    <mergeCell ref="C4:D4"/>
    <mergeCell ref="C6:D6"/>
    <mergeCell ref="C7:D7"/>
  </mergeCells>
  <printOptions horizontalCentered="1"/>
  <pageMargins left="0.7" right="0.7" top="0.75" bottom="0.75" header="0.3" footer="0.3"/>
  <pageSetup scale="96" fitToHeight="0" orientation="landscape" horizontalDpi="1200" verticalDpi="1200" r:id="rId1"/>
  <headerFooter scaleWithDoc="0">
    <oddHeader>&amp;L&amp;"Arial,Regular"&amp;10&amp;K000000EVV RFP #&amp;R&amp;"-,Bold"&amp;G</oddHeader>
    <oddFooter>&amp;L&amp;"-,Italic"&amp;F - &amp;A&amp;C&amp;"-,Italic"Page &amp;P of &amp;N</oddFooter>
  </headerFooter>
  <rowBreaks count="1" manualBreakCount="1">
    <brk id="26" max="4" man="1"/>
  </row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527B"/>
    <pageSetUpPr fitToPage="1"/>
  </sheetPr>
  <dimension ref="A1:H28"/>
  <sheetViews>
    <sheetView showGridLines="0" showZeros="0" view="pageLayout" topLeftCell="A2" zoomScaleNormal="90" zoomScaleSheetLayoutView="80" workbookViewId="0">
      <selection activeCell="A5" sqref="A1:A1048576"/>
    </sheetView>
  </sheetViews>
  <sheetFormatPr defaultColWidth="8.81640625" defaultRowHeight="14.5" x14ac:dyDescent="0.35"/>
  <cols>
    <col min="1" max="1" width="13.54296875" customWidth="1"/>
    <col min="2" max="2" width="17.81640625" customWidth="1"/>
    <col min="3" max="3" width="31.453125" customWidth="1"/>
    <col min="4" max="4" width="33.54296875" customWidth="1"/>
    <col min="5" max="5" width="34.453125" customWidth="1"/>
    <col min="6" max="6" width="22.1796875" customWidth="1"/>
  </cols>
  <sheetData>
    <row r="1" spans="1:8" ht="15" hidden="1" thickBot="1" x14ac:dyDescent="0.4"/>
    <row r="2" spans="1:8" ht="18.75" customHeight="1" thickBot="1" x14ac:dyDescent="0.5">
      <c r="A2" s="119" t="str">
        <f>varModuleName</f>
        <v>PRMP PRE RFP Cost Proposal</v>
      </c>
      <c r="B2" s="175"/>
      <c r="C2" s="175"/>
      <c r="D2" s="175"/>
      <c r="E2" s="175"/>
      <c r="F2" s="120"/>
    </row>
    <row r="3" spans="1:8" ht="18.75" customHeight="1" thickBot="1" x14ac:dyDescent="0.5">
      <c r="A3" s="119" t="s">
        <v>129</v>
      </c>
      <c r="B3" s="175"/>
      <c r="C3" s="175"/>
      <c r="D3" s="175"/>
      <c r="E3" s="175"/>
      <c r="F3" s="120"/>
    </row>
    <row r="4" spans="1:8" ht="19" thickBot="1" x14ac:dyDescent="0.5">
      <c r="A4" s="176" t="s">
        <v>26</v>
      </c>
      <c r="B4" s="177"/>
      <c r="C4" s="68"/>
      <c r="D4" s="178" t="s">
        <v>27</v>
      </c>
      <c r="E4" s="179"/>
      <c r="F4" s="179"/>
    </row>
    <row r="5" spans="1:8" ht="15" thickBot="1" x14ac:dyDescent="0.4"/>
    <row r="6" spans="1:8" s="58" customFormat="1" ht="31.5" customHeight="1" x14ac:dyDescent="0.35">
      <c r="A6" s="73" t="s">
        <v>90</v>
      </c>
      <c r="B6" s="74" t="s">
        <v>91</v>
      </c>
      <c r="C6" s="74" t="s">
        <v>92</v>
      </c>
      <c r="D6" s="74" t="s">
        <v>93</v>
      </c>
      <c r="E6" s="74" t="s">
        <v>128</v>
      </c>
      <c r="F6" s="75" t="s">
        <v>94</v>
      </c>
      <c r="H6" s="76"/>
    </row>
    <row r="7" spans="1:8" x14ac:dyDescent="0.35">
      <c r="A7" s="20">
        <v>1</v>
      </c>
      <c r="B7" s="7"/>
      <c r="C7" s="7"/>
      <c r="D7" s="83"/>
      <c r="E7" s="7"/>
      <c r="F7" s="36">
        <v>0</v>
      </c>
    </row>
    <row r="8" spans="1:8" x14ac:dyDescent="0.35">
      <c r="A8" s="20">
        <v>2</v>
      </c>
      <c r="B8" s="7"/>
      <c r="C8" s="7"/>
      <c r="D8" s="83"/>
      <c r="E8" s="7"/>
      <c r="F8" s="36">
        <v>0</v>
      </c>
    </row>
    <row r="9" spans="1:8" x14ac:dyDescent="0.35">
      <c r="A9" s="20">
        <v>3</v>
      </c>
      <c r="B9" s="7"/>
      <c r="C9" s="7"/>
      <c r="D9" s="7"/>
      <c r="E9" s="7"/>
      <c r="F9" s="36">
        <v>0</v>
      </c>
    </row>
    <row r="10" spans="1:8" x14ac:dyDescent="0.35">
      <c r="A10" s="20">
        <v>4</v>
      </c>
      <c r="B10" s="27"/>
      <c r="C10" s="27"/>
      <c r="D10" s="7"/>
      <c r="E10" s="7"/>
      <c r="F10" s="36">
        <v>0</v>
      </c>
    </row>
    <row r="11" spans="1:8" x14ac:dyDescent="0.35">
      <c r="A11" s="20">
        <v>5</v>
      </c>
      <c r="B11" s="27"/>
      <c r="C11" s="27"/>
      <c r="D11" s="7"/>
      <c r="E11" s="7"/>
      <c r="F11" s="36">
        <v>0</v>
      </c>
    </row>
    <row r="12" spans="1:8" x14ac:dyDescent="0.35">
      <c r="A12" s="20">
        <v>6</v>
      </c>
      <c r="B12" s="27"/>
      <c r="C12" s="27"/>
      <c r="D12" s="7"/>
      <c r="E12" s="7"/>
      <c r="F12" s="36">
        <v>0</v>
      </c>
    </row>
    <row r="13" spans="1:8" x14ac:dyDescent="0.35">
      <c r="A13" s="20">
        <v>7</v>
      </c>
      <c r="B13" s="27"/>
      <c r="C13" s="27"/>
      <c r="D13" s="7"/>
      <c r="E13" s="7"/>
      <c r="F13" s="36">
        <v>0</v>
      </c>
    </row>
    <row r="14" spans="1:8" x14ac:dyDescent="0.35">
      <c r="A14" s="20">
        <v>8</v>
      </c>
      <c r="B14" s="27"/>
      <c r="C14" s="27"/>
      <c r="D14" s="7"/>
      <c r="E14" s="7"/>
      <c r="F14" s="36">
        <v>0</v>
      </c>
    </row>
    <row r="15" spans="1:8" x14ac:dyDescent="0.35">
      <c r="A15" s="20">
        <v>9</v>
      </c>
      <c r="B15" s="27"/>
      <c r="C15" s="27"/>
      <c r="D15" s="7"/>
      <c r="E15" s="7"/>
      <c r="F15" s="36">
        <v>0</v>
      </c>
    </row>
    <row r="16" spans="1:8" x14ac:dyDescent="0.35">
      <c r="A16" s="20">
        <v>10</v>
      </c>
      <c r="B16" s="27"/>
      <c r="C16" s="27"/>
      <c r="D16" s="7"/>
      <c r="E16" s="7"/>
      <c r="F16" s="36">
        <v>0</v>
      </c>
    </row>
    <row r="17" spans="1:6" x14ac:dyDescent="0.35">
      <c r="A17" s="20">
        <v>11</v>
      </c>
      <c r="B17" s="27"/>
      <c r="C17" s="27"/>
      <c r="D17" s="7"/>
      <c r="E17" s="7"/>
      <c r="F17" s="36">
        <v>0</v>
      </c>
    </row>
    <row r="18" spans="1:6" x14ac:dyDescent="0.35">
      <c r="A18" s="20">
        <v>12</v>
      </c>
      <c r="B18" s="27"/>
      <c r="C18" s="27"/>
      <c r="D18" s="7"/>
      <c r="E18" s="7"/>
      <c r="F18" s="36">
        <v>0</v>
      </c>
    </row>
    <row r="19" spans="1:6" x14ac:dyDescent="0.35">
      <c r="A19" s="20">
        <v>13</v>
      </c>
      <c r="B19" s="27"/>
      <c r="C19" s="27"/>
      <c r="D19" s="7"/>
      <c r="E19" s="7"/>
      <c r="F19" s="36">
        <v>0</v>
      </c>
    </row>
    <row r="20" spans="1:6" x14ac:dyDescent="0.35">
      <c r="A20" s="20">
        <v>14</v>
      </c>
      <c r="B20" s="27"/>
      <c r="C20" s="27"/>
      <c r="D20" s="7"/>
      <c r="E20" s="7"/>
      <c r="F20" s="36">
        <v>0</v>
      </c>
    </row>
    <row r="21" spans="1:6" x14ac:dyDescent="0.35">
      <c r="A21" s="20">
        <v>15</v>
      </c>
      <c r="B21" s="27"/>
      <c r="C21" s="27"/>
      <c r="D21" s="7"/>
      <c r="E21" s="7"/>
      <c r="F21" s="36">
        <v>0</v>
      </c>
    </row>
    <row r="22" spans="1:6" x14ac:dyDescent="0.35">
      <c r="A22" s="20">
        <v>16</v>
      </c>
      <c r="B22" s="27"/>
      <c r="C22" s="27"/>
      <c r="D22" s="7"/>
      <c r="E22" s="7"/>
      <c r="F22" s="36">
        <v>0</v>
      </c>
    </row>
    <row r="23" spans="1:6" x14ac:dyDescent="0.35">
      <c r="A23" s="20">
        <v>17</v>
      </c>
      <c r="B23" s="27"/>
      <c r="C23" s="27"/>
      <c r="D23" s="7"/>
      <c r="E23" s="7"/>
      <c r="F23" s="36">
        <v>0</v>
      </c>
    </row>
    <row r="24" spans="1:6" x14ac:dyDescent="0.35">
      <c r="A24" s="20">
        <v>18</v>
      </c>
      <c r="B24" s="27"/>
      <c r="C24" s="27"/>
      <c r="D24" s="7"/>
      <c r="E24" s="7"/>
      <c r="F24" s="36">
        <v>0</v>
      </c>
    </row>
    <row r="25" spans="1:6" x14ac:dyDescent="0.35">
      <c r="A25" s="20">
        <v>19</v>
      </c>
      <c r="B25" s="27"/>
      <c r="C25" s="27"/>
      <c r="D25" s="7"/>
      <c r="E25" s="7"/>
      <c r="F25" s="36">
        <v>0</v>
      </c>
    </row>
    <row r="26" spans="1:6" ht="15" thickBot="1" x14ac:dyDescent="0.4">
      <c r="A26" s="21">
        <v>20</v>
      </c>
      <c r="B26" s="37"/>
      <c r="C26" s="37"/>
      <c r="D26" s="19"/>
      <c r="E26" s="19"/>
      <c r="F26" s="38">
        <v>0</v>
      </c>
    </row>
    <row r="28" spans="1:6" x14ac:dyDescent="0.35">
      <c r="A28" s="172" t="s">
        <v>89</v>
      </c>
      <c r="B28" s="173"/>
      <c r="C28" s="173"/>
      <c r="D28" s="173"/>
      <c r="E28" s="173"/>
      <c r="F28" s="174"/>
    </row>
  </sheetData>
  <mergeCells count="5">
    <mergeCell ref="A28:F28"/>
    <mergeCell ref="A2:F2"/>
    <mergeCell ref="A3:F3"/>
    <mergeCell ref="A4:B4"/>
    <mergeCell ref="D4:F4"/>
  </mergeCells>
  <printOptions horizontalCentered="1"/>
  <pageMargins left="0.7" right="0.7" top="0.75" bottom="0.75" header="0.3" footer="0.3"/>
  <pageSetup scale="79" fitToHeight="0" orientation="landscape" horizontalDpi="1200" verticalDpi="1200" r:id="rId1"/>
  <headerFooter scaleWithDoc="0">
    <oddFooter>&amp;L&amp;"-,Italic"&amp;F - &amp;A&amp;C&amp;"-,Italic"Page &amp;P of &amp;N</oddFooter>
  </headerFooter>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U D A A B Q S w M E F A A C A A g A h X 5 1 W X 0 U F W K l A A A A 9 w A A A B I A H A B D b 2 5 m a W c v U G F j a 2 F n Z S 5 4 b W w g o h g A K K A U A A A A A A A A A A A A A A A A A A A A A A A A A A A A h Y 9 B D o I w F E S v Q r q n L d U Y Q z 5 l 4 V Y S E 6 J x S 2 q F R v g Y W i x 3 c + G R v I I Y R d 2 5 n J k 3 y c z 9 e o N 0 a O r g o j t r W k x I R D k J N K r 2 Y L B M S O + O 4 Z K k E j a F O h W l D k Y Y b T x Y k 5 D K u X P M m P e e + h l t u 5 I J z i O 2 z 9 a 5 q n R T h A a t K 1 B p 8 m k d / r e I h N 1 r j B Q 0 E g s q 5 l x Q D m x y I T P 4 J c Q 4 + J n + m L D q a 9 d 3 W m o M t z m w S Q J 7 n 5 A P U E s D B B Q A A g A I A I V + d V 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F f n V Z K I p H u A 4 A A A A R A A A A E w A c A E Z v c m 1 1 b G F z L 1 N l Y 3 R p b 2 4 x L m 0 g o h g A K K A U A A A A A A A A A A A A A A A A A A A A A A A A A A A A K 0 5 N L s n M z 1 M I h t C G 1 g B Q S w E C L Q A U A A I A C A C F f n V Z f R Q V Y q U A A A D 3 A A A A E g A A A A A A A A A A A A A A A A A A A A A A Q 2 9 u Z m l n L 1 B h Y 2 t h Z 2 U u e G 1 s U E s B A i 0 A F A A C A A g A h X 5 1 W Q / K 6 a u k A A A A 6 Q A A A B M A A A A A A A A A A A A A A A A A 8 Q A A A F t D b 2 5 0 Z W 5 0 X 1 R 5 c G V z X S 5 4 b W x Q S w E C L Q A U A A I A C A C F f n V Z 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m 8 4 y y H + 1 O 0 i i I E M b T N / H L Q A A A A A C A A A A A A A D Z g A A w A A A A B A A A A B 6 1 j k g l B G k 6 w D N u P J Z m s 2 B A A A A A A S A A A C g A A A A E A A A A C r 0 8 E d K e I Z A q J 6 / z I Q 5 9 w p Q A A A A E j 9 Y / P h h Q g 4 K t i U o F 7 7 Q l y l s F H h c 1 / g Y u J V m W T o H G M B Q G 4 w G m O H Z r + V y k W E P b 6 q s h F v P p r Q 3 1 0 T j N d Y u L t x / k J j u L e 1 E p F c Z E V t N 4 r 5 z H Y 0 U A A A A Q 3 e 5 9 U J 3 o Z v T B d Q K Z m K P c L T A N u o = < / D a t a M a s h u p > 
</file>

<file path=customXml/item3.xml><?xml version="1.0" encoding="utf-8"?>
<p:properties xmlns:p="http://schemas.microsoft.com/office/2006/metadata/properties" xmlns:xsi="http://www.w3.org/2001/XMLSchema-instance" xmlns:pc="http://schemas.microsoft.com/office/infopath/2007/PartnerControls">
  <documentManagement>
    <EngagementNumber xmlns="944e96a4-ffab-49bb-b07e-50ddcc78ba0a">47</EngagementNumber>
    <LOB xmlns="944e96a4-ffab-49bb-b07e-50ddcc78ba0a">Compliance and Risk Management</LOB>
    <PracticeGroup_x002f_Department xmlns="944e96a4-ffab-49bb-b07e-50ddcc78ba0a">MPA</PracticeGroup_x002f_Department>
    <DocumentType xmlns="944e96a4-ffab-49bb-b07e-50ddcc78ba0a">System Selection</DocumentType>
    <Year xmlns="944e96a4-ffab-49bb-b07e-50ddcc78ba0a">2021</Year>
    <ClientNumber xmlns="944e96a4-ffab-49bb-b07e-50ddcc78ba0a">111492</ClientNumber>
    <TaxCatchAll xmlns="0de797f0-75e3-4651-aac7-cb50959f417a" xsi:nil="true"/>
    <lcf76f155ced4ddcb4097134ff3c332f xmlns="ca888ce2-79e2-40c5-a6ed-06d091b08a34">
      <Terms xmlns="http://schemas.microsoft.com/office/infopath/2007/PartnerControls"/>
    </lcf76f155ced4ddcb4097134ff3c332f>
    <LastUpdate xmlns="ca888ce2-79e2-40c5-a6ed-06d091b08a34">
      <UserInfo>
        <DisplayName/>
        <AccountId xsi:nil="true"/>
        <AccountType/>
      </UserInfo>
    </LastUpdat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D7BB33EA6AA3A4989000294731410FD" ma:contentTypeVersion="23" ma:contentTypeDescription="Create a new document." ma:contentTypeScope="" ma:versionID="7fe668fb588a62deed6a004ac87f0b5e">
  <xsd:schema xmlns:xsd="http://www.w3.org/2001/XMLSchema" xmlns:xs="http://www.w3.org/2001/XMLSchema" xmlns:p="http://schemas.microsoft.com/office/2006/metadata/properties" xmlns:ns2="528f34c6-640b-428a-a17c-61396201895d" xmlns:ns3="944e96a4-ffab-49bb-b07e-50ddcc78ba0a" xmlns:ns4="ca888ce2-79e2-40c5-a6ed-06d091b08a34" xmlns:ns5="0de797f0-75e3-4651-aac7-cb50959f417a" targetNamespace="http://schemas.microsoft.com/office/2006/metadata/properties" ma:root="true" ma:fieldsID="e340e6dd3e0b284f8a43527d3e684158" ns2:_="" ns3:_="" ns4:_="" ns5:_="">
    <xsd:import namespace="528f34c6-640b-428a-a17c-61396201895d"/>
    <xsd:import namespace="944e96a4-ffab-49bb-b07e-50ddcc78ba0a"/>
    <xsd:import namespace="ca888ce2-79e2-40c5-a6ed-06d091b08a34"/>
    <xsd:import namespace="0de797f0-75e3-4651-aac7-cb50959f417a"/>
    <xsd:element name="properties">
      <xsd:complexType>
        <xsd:sequence>
          <xsd:element name="documentManagement">
            <xsd:complexType>
              <xsd:all>
                <xsd:element ref="ns2:SharedWithUsers" minOccurs="0"/>
                <xsd:element ref="ns2:SharedWithDetails" minOccurs="0"/>
                <xsd:element ref="ns3:DocumentType" minOccurs="0"/>
                <xsd:element ref="ns3:ClientNumber" minOccurs="0"/>
                <xsd:element ref="ns3:EngagementNumber" minOccurs="0"/>
                <xsd:element ref="ns3:PracticeGroup_x002f_Department" minOccurs="0"/>
                <xsd:element ref="ns3:LOB" minOccurs="0"/>
                <xsd:element ref="ns3:Year" minOccurs="0"/>
                <xsd:element ref="ns4:LastUpdate" minOccurs="0"/>
                <xsd:element ref="ns4:MediaServiceMetadata" minOccurs="0"/>
                <xsd:element ref="ns4:MediaServiceFastMetadata" minOccurs="0"/>
                <xsd:element ref="ns4:MediaServiceSearchProperties" minOccurs="0"/>
                <xsd:element ref="ns4:MediaServiceObjectDetectorVersions" minOccurs="0"/>
                <xsd:element ref="ns4:MediaServiceDateTaken" minOccurs="0"/>
                <xsd:element ref="ns4:MediaServiceGenerationTime" minOccurs="0"/>
                <xsd:element ref="ns4:MediaServiceEventHashCode" minOccurs="0"/>
                <xsd:element ref="ns4:MediaLengthInSeconds" minOccurs="0"/>
                <xsd:element ref="ns4:lcf76f155ced4ddcb4097134ff3c332f" minOccurs="0"/>
                <xsd:element ref="ns5:TaxCatchAll" minOccurs="0"/>
                <xsd:element ref="ns4:MediaServiceOCR"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8f34c6-640b-428a-a17c-61396201895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44e96a4-ffab-49bb-b07e-50ddcc78ba0a" elementFormDefault="qualified">
    <xsd:import namespace="http://schemas.microsoft.com/office/2006/documentManagement/types"/>
    <xsd:import namespace="http://schemas.microsoft.com/office/infopath/2007/PartnerControls"/>
    <xsd:element name="DocumentType" ma:index="10" nillable="true" ma:displayName="Document Type" ma:default="" ma:description="" ma:internalName="DocumentType">
      <xsd:simpleType>
        <xsd:restriction base="dms:Text"/>
      </xsd:simpleType>
    </xsd:element>
    <xsd:element name="ClientNumber" ma:index="11" nillable="true" ma:displayName="Client Number" ma:default="" ma:description="" ma:internalName="ClientNumber">
      <xsd:simpleType>
        <xsd:restriction base="dms:Text"/>
      </xsd:simpleType>
    </xsd:element>
    <xsd:element name="EngagementNumber" ma:index="12" nillable="true" ma:displayName="Engagement Number" ma:default="" ma:description="" ma:internalName="EngagementNumber">
      <xsd:simpleType>
        <xsd:restriction base="dms:Text"/>
      </xsd:simpleType>
    </xsd:element>
    <xsd:element name="PracticeGroup_x002f_Department" ma:index="13" nillable="true" ma:displayName="Practice Group/Department" ma:default="" ma:description="" ma:internalName="PracticeGroup_x002f_Department">
      <xsd:simpleType>
        <xsd:restriction base="dms:Text"/>
      </xsd:simpleType>
    </xsd:element>
    <xsd:element name="LOB" ma:index="14" nillable="true" ma:displayName="LOB" ma:default="" ma:description="" ma:internalName="LOB">
      <xsd:simpleType>
        <xsd:restriction base="dms:Text"/>
      </xsd:simpleType>
    </xsd:element>
    <xsd:element name="Year" ma:index="15" nillable="true" ma:displayName="Year" ma:default="" ma:description="" ma:internalName="Yea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888ce2-79e2-40c5-a6ed-06d091b08a34" elementFormDefault="qualified">
    <xsd:import namespace="http://schemas.microsoft.com/office/2006/documentManagement/types"/>
    <xsd:import namespace="http://schemas.microsoft.com/office/infopath/2007/PartnerControls"/>
    <xsd:element name="LastUpdate" ma:index="17" nillable="true" ma:displayName="Last Update" ma:format="Dropdown" ma:list="UserInfo" ma:SharePointGroup="0" ma:internalName="LastUpdat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03d86f7d-5217-4c94-a792-77be55f15e9f" ma:termSetId="09814cd3-568e-fe90-9814-8d621ff8fb84" ma:anchorId="fba54fb3-c3e1-fe81-a776-ca4b69148c4d" ma:open="true" ma:isKeyword="false">
      <xsd:complexType>
        <xsd:sequence>
          <xsd:element ref="pc:Terms" minOccurs="0" maxOccurs="1"/>
        </xsd:sequence>
      </xsd:complexType>
    </xsd:element>
    <xsd:element name="MediaServiceOCR" ma:index="29" nillable="true" ma:displayName="Extracted Text" ma:internalName="MediaServiceOCR" ma:readOnly="true">
      <xsd:simpleType>
        <xsd:restriction base="dms:Note">
          <xsd:maxLength value="255"/>
        </xsd:restriction>
      </xsd:simpleType>
    </xsd:element>
    <xsd:element name="MediaServiceLocation" ma:index="3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de797f0-75e3-4651-aac7-cb50959f417a" elementFormDefault="qualified">
    <xsd:import namespace="http://schemas.microsoft.com/office/2006/documentManagement/types"/>
    <xsd:import namespace="http://schemas.microsoft.com/office/infopath/2007/PartnerControls"/>
    <xsd:element name="TaxCatchAll" ma:index="28" nillable="true" ma:displayName="Taxonomy Catch All Column" ma:hidden="true" ma:list="{739a9922-e1b1-45b6-b6ed-0b93adfe7fe7}" ma:internalName="TaxCatchAll" ma:showField="CatchAllData" ma:web="0de797f0-75e3-4651-aac7-cb50959f41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F7E281-7542-4329-864D-ECFB23711999}">
  <ds:schemaRefs>
    <ds:schemaRef ds:uri="http://schemas.microsoft.com/sharepoint/v3/contenttype/forms"/>
  </ds:schemaRefs>
</ds:datastoreItem>
</file>

<file path=customXml/itemProps2.xml><?xml version="1.0" encoding="utf-8"?>
<ds:datastoreItem xmlns:ds="http://schemas.openxmlformats.org/officeDocument/2006/customXml" ds:itemID="{685D3494-2F88-4F8D-A48F-A47E9DC1CB87}">
  <ds:schemaRefs>
    <ds:schemaRef ds:uri="http://schemas.microsoft.com/DataMashup"/>
  </ds:schemaRefs>
</ds:datastoreItem>
</file>

<file path=customXml/itemProps3.xml><?xml version="1.0" encoding="utf-8"?>
<ds:datastoreItem xmlns:ds="http://schemas.openxmlformats.org/officeDocument/2006/customXml" ds:itemID="{1DA33DF9-B104-45E3-A33C-0F6A955FC236}">
  <ds:schemaRefs>
    <ds:schemaRef ds:uri="944e96a4-ffab-49bb-b07e-50ddcc78ba0a"/>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528f34c6-640b-428a-a17c-61396201895d"/>
    <ds:schemaRef ds:uri="http://purl.org/dc/elements/1.1/"/>
    <ds:schemaRef ds:uri="http://schemas.microsoft.com/office/2006/metadata/properties"/>
    <ds:schemaRef ds:uri="0de797f0-75e3-4651-aac7-cb50959f417a"/>
    <ds:schemaRef ds:uri="ca888ce2-79e2-40c5-a6ed-06d091b08a34"/>
    <ds:schemaRef ds:uri="http://www.w3.org/XML/1998/namespace"/>
    <ds:schemaRef ds:uri="http://purl.org/dc/dcmitype/"/>
  </ds:schemaRefs>
</ds:datastoreItem>
</file>

<file path=customXml/itemProps4.xml><?xml version="1.0" encoding="utf-8"?>
<ds:datastoreItem xmlns:ds="http://schemas.openxmlformats.org/officeDocument/2006/customXml" ds:itemID="{9584AA7E-B037-498F-8D20-586A84EF5B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8f34c6-640b-428a-a17c-61396201895d"/>
    <ds:schemaRef ds:uri="944e96a4-ffab-49bb-b07e-50ddcc78ba0a"/>
    <ds:schemaRef ds:uri="ca888ce2-79e2-40c5-a6ed-06d091b08a34"/>
    <ds:schemaRef ds:uri="0de797f0-75e3-4651-aac7-cb50959f41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TOC</vt:lpstr>
      <vt:lpstr>1. Instructions</vt:lpstr>
      <vt:lpstr>2. Cost Summary</vt:lpstr>
      <vt:lpstr>3. Labor Rates</vt:lpstr>
      <vt:lpstr>4. Project Deliverables</vt:lpstr>
      <vt:lpstr>5. PRE Services</vt:lpstr>
      <vt:lpstr>6. Cost Assumptions</vt:lpstr>
      <vt:lpstr>'3. Labor Rates'!Print_Area</vt:lpstr>
      <vt:lpstr>'4. Project Deliverables'!Print_Area</vt:lpstr>
      <vt:lpstr>'5. PRE Services'!Print_Area</vt:lpstr>
      <vt:lpstr>'6. Cost Assumptions'!Print_Area</vt:lpstr>
      <vt:lpstr>'3. Labor Rates'!Print_Titles</vt:lpstr>
      <vt:lpstr>'4. Project Deliverables'!Print_Titles</vt:lpstr>
      <vt:lpstr>'5. PRE Services'!Print_Titles</vt:lpstr>
      <vt:lpstr>'2. Cost Summary'!varModuleName</vt:lpstr>
      <vt:lpstr>varModuleName</vt:lpstr>
    </vt:vector>
  </TitlesOfParts>
  <Manager>mmosher@berrydunn.com</Manager>
  <Company>BerryDunn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A - Cost Workbook</dc:title>
  <dc:subject>West Virginia RFP</dc:subject>
  <dc:creator>Alexandra Torres</dc:creator>
  <cp:keywords/>
  <dc:description>Cost Workbook for RFPs</dc:description>
  <cp:lastModifiedBy>Alexandra Torres</cp:lastModifiedBy>
  <cp:revision/>
  <cp:lastPrinted>2025-01-13T21:48:48Z</cp:lastPrinted>
  <dcterms:created xsi:type="dcterms:W3CDTF">2018-06-27T15:28:04Z</dcterms:created>
  <dcterms:modified xsi:type="dcterms:W3CDTF">2025-05-13T20:47:16Z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0x0101002D7BB33EA6AA3A4989000294731410FD</vt:lpwstr>
  </property>
  <property fmtid="{D5CDD505-2E9C-101B-9397-08002B2CF9AE}" pid="3" name="MediaServiceImageTags">
    <vt:lpwstr/>
  </property>
</Properties>
</file>